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I:\10. Vorlagen\10.5 Neue Richtlinien 2025\Dateien 2026\"/>
    </mc:Choice>
  </mc:AlternateContent>
  <xr:revisionPtr revIDLastSave="0" documentId="13_ncr:1_{A6B806C8-52B5-49B6-BF75-7060EA113DE9}" xr6:coauthVersionLast="47" xr6:coauthVersionMax="47" xr10:uidLastSave="{00000000-0000-0000-0000-000000000000}"/>
  <workbookProtection workbookAlgorithmName="SHA-512" workbookHashValue="7XpuN8pZkvZGEqVBHsrgPjQPUdLVJgssHwpiJGU+rdBnuwhkois09rkCdhPhvTWvx3S9Jt8ytAjsK9af+NnbCw==" workbookSaltValue="uiXgz1YIxbI6X3iFAyUgjQ==" workbookSpinCount="100000" lockStructure="1"/>
  <bookViews>
    <workbookView xWindow="-120" yWindow="-120" windowWidth="29040" windowHeight="17520" xr2:uid="{FF1422E8-81F1-41E5-896C-8BE91A2EA139}"/>
  </bookViews>
  <sheets>
    <sheet name="0 Anleitung" sheetId="2" r:id="rId1"/>
    <sheet name="1 Antragsteller-DATEN" sheetId="8" r:id="rId2"/>
    <sheet name="2 Antrag" sheetId="9" r:id="rId3"/>
    <sheet name="3.1 Abrechnung-DATEN" sheetId="10" r:id="rId4"/>
    <sheet name="3.2 Abrechnung-DRUCK" sheetId="7" r:id="rId5"/>
    <sheet name="ROHDATEN" sheetId="11" state="hidden" r:id="rId6"/>
  </sheets>
  <definedNames>
    <definedName name="AArtVeranstaltung">#REF!</definedName>
    <definedName name="ArtMaßnahme" localSheetId="0">#REF!</definedName>
    <definedName name="ArtMaßnahme" localSheetId="1">#REF!</definedName>
    <definedName name="ArtMaßnahme" localSheetId="2">#REF!</definedName>
    <definedName name="ArtMaßnahme" localSheetId="3">#REF!</definedName>
    <definedName name="ArtMaßnahme" localSheetId="5">#REF!</definedName>
    <definedName name="ArtMaßnahme">#REF!</definedName>
    <definedName name="ArtVeranstaltung" localSheetId="0">#REF!</definedName>
    <definedName name="ArtVeranstaltung" localSheetId="1">#REF!</definedName>
    <definedName name="ArtVeranstaltung" localSheetId="2">#REF!</definedName>
    <definedName name="ArtVeranstaltung" localSheetId="3">#REF!</definedName>
    <definedName name="ArtVeranstaltung" localSheetId="5">#REF!</definedName>
    <definedName name="ArtVeranstaltung">#REF!</definedName>
    <definedName name="_xlnm.Print_Area" localSheetId="4">'3.2 Abrechnung-DRUCK'!$B$1:$AF$144</definedName>
    <definedName name="fdhslgfslghj" localSheetId="1">#REF!</definedName>
    <definedName name="fdhslgfslghj" localSheetId="2">#REF!</definedName>
    <definedName name="fdhslgfslghj" localSheetId="3">#REF!</definedName>
    <definedName name="fdhslgfslghj" localSheetId="5">#REF!</definedName>
    <definedName name="fdhslgfslghj">#REF!</definedName>
    <definedName name="kkkk" localSheetId="0">#REF!</definedName>
    <definedName name="kkkk" localSheetId="1">#REF!</definedName>
    <definedName name="kkkk" localSheetId="2">#REF!</definedName>
    <definedName name="kkkk" localSheetId="3">#REF!</definedName>
    <definedName name="kkkk" localSheetId="5">#REF!</definedName>
    <definedName name="kkkk">#REF!</definedName>
    <definedName name="ldflg" localSheetId="1">#REF!</definedName>
    <definedName name="ldflg" localSheetId="2">#REF!</definedName>
    <definedName name="ldflg" localSheetId="3">#REF!</definedName>
    <definedName name="ldflg" localSheetId="5">#REF!</definedName>
    <definedName name="ldflg">#REF!</definedName>
    <definedName name="lfhalgkh" localSheetId="1">#REF!</definedName>
    <definedName name="lfhalgkh" localSheetId="2">#REF!</definedName>
    <definedName name="lfhalgkh" localSheetId="3">#REF!</definedName>
    <definedName name="lfhalgkh" localSheetId="5">#REF!</definedName>
    <definedName name="lfhalgkh">#REF!</definedName>
    <definedName name="Print_Area" localSheetId="0">'0 Anleitung'!$D$33:$S$64</definedName>
    <definedName name="Print_Area" localSheetId="1">'1 Antragsteller-DATEN'!$D$35:$S$74</definedName>
    <definedName name="Print_Area" localSheetId="2">'2 Antrag'!$D$39:$X$189</definedName>
    <definedName name="Print_Area" localSheetId="3">'3.1 Abrechnung-DATEN'!$D$39:$X$182</definedName>
    <definedName name="Print_Titles" localSheetId="0">'0 Anleitung'!$D:$G</definedName>
    <definedName name="Print_Titles" localSheetId="1">'1 Antragsteller-DATEN'!$D:$G</definedName>
    <definedName name="Print_Titles" localSheetId="2">'2 Antrag'!$D:$L</definedName>
    <definedName name="Print_Titles" localSheetId="3">'3.1 Abrechnung-DATEN'!$D:$L</definedName>
    <definedName name="Z_25C79D4C_3A5D_469E_8C5A_BDBDB04EBC9B_.wvu.FilterData" localSheetId="5" hidden="1">ROHDATEN!#REF!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3" i="7" l="1"/>
  <c r="AA77" i="10" l="1"/>
  <c r="AA81" i="10"/>
  <c r="AA77" i="9"/>
  <c r="AA81" i="9"/>
  <c r="D63" i="7" l="1"/>
  <c r="D60" i="7"/>
  <c r="D57" i="7"/>
  <c r="D54" i="7"/>
  <c r="D51" i="7"/>
  <c r="AA76" i="7" l="1"/>
  <c r="AA7" i="7"/>
  <c r="AB8" i="7"/>
  <c r="AA59" i="9"/>
  <c r="AA59" i="10"/>
  <c r="Z29" i="7"/>
  <c r="X29" i="7"/>
  <c r="P29" i="7"/>
  <c r="N29" i="7"/>
  <c r="G29" i="7"/>
  <c r="F29" i="7"/>
  <c r="B72" i="7"/>
  <c r="AA142" i="7"/>
  <c r="M142" i="7"/>
  <c r="C142" i="7"/>
  <c r="AA68" i="7"/>
  <c r="M68" i="7"/>
  <c r="C68" i="7"/>
  <c r="AB84" i="7"/>
  <c r="W84" i="7"/>
  <c r="V84" i="7"/>
  <c r="M84" i="7"/>
  <c r="C84" i="7"/>
  <c r="AB22" i="7"/>
  <c r="W22" i="7"/>
  <c r="V22" i="7"/>
  <c r="M22" i="7"/>
  <c r="C22" i="7"/>
  <c r="X76" i="7"/>
  <c r="X8" i="7"/>
  <c r="X7" i="7"/>
  <c r="B2" i="7"/>
  <c r="AA140" i="10"/>
  <c r="AA140" i="9"/>
  <c r="AC134" i="7" l="1"/>
  <c r="AC133" i="7"/>
  <c r="AC132" i="7"/>
  <c r="AC131" i="7"/>
  <c r="AC130" i="7"/>
  <c r="AC129" i="7"/>
  <c r="AC128" i="7"/>
  <c r="AC127" i="7"/>
  <c r="AC126" i="7"/>
  <c r="AC125" i="7"/>
  <c r="AC124" i="7"/>
  <c r="AC123" i="7"/>
  <c r="AC122" i="7"/>
  <c r="AC121" i="7"/>
  <c r="AC120" i="7"/>
  <c r="AC119" i="7"/>
  <c r="AC118" i="7"/>
  <c r="AC117" i="7"/>
  <c r="U134" i="7"/>
  <c r="U133" i="7"/>
  <c r="U132" i="7"/>
  <c r="U131" i="7"/>
  <c r="U130" i="7"/>
  <c r="U129" i="7"/>
  <c r="U128" i="7"/>
  <c r="U127" i="7"/>
  <c r="U126" i="7"/>
  <c r="U125" i="7"/>
  <c r="U124" i="7"/>
  <c r="U123" i="7"/>
  <c r="U122" i="7"/>
  <c r="U121" i="7"/>
  <c r="U120" i="7"/>
  <c r="U119" i="7"/>
  <c r="U118" i="7"/>
  <c r="U117" i="7"/>
  <c r="N134" i="7"/>
  <c r="N133" i="7"/>
  <c r="N132" i="7"/>
  <c r="N131" i="7"/>
  <c r="N130" i="7"/>
  <c r="N129" i="7"/>
  <c r="N128" i="7"/>
  <c r="N127" i="7"/>
  <c r="N126" i="7"/>
  <c r="N125" i="7"/>
  <c r="N124" i="7"/>
  <c r="N123" i="7"/>
  <c r="N122" i="7"/>
  <c r="N121" i="7"/>
  <c r="N120" i="7"/>
  <c r="N119" i="7"/>
  <c r="N118" i="7"/>
  <c r="N117" i="7"/>
  <c r="F134" i="7"/>
  <c r="F133" i="7"/>
  <c r="F132" i="7"/>
  <c r="F131" i="7"/>
  <c r="F130" i="7"/>
  <c r="F129" i="7"/>
  <c r="F128" i="7"/>
  <c r="F127" i="7"/>
  <c r="F126" i="7"/>
  <c r="F125" i="7"/>
  <c r="F124" i="7"/>
  <c r="F123" i="7"/>
  <c r="F122" i="7"/>
  <c r="F121" i="7"/>
  <c r="F120" i="7"/>
  <c r="F119" i="7"/>
  <c r="F118" i="7"/>
  <c r="F117" i="7"/>
  <c r="AC103" i="7"/>
  <c r="AC108" i="7"/>
  <c r="AC107" i="7"/>
  <c r="AC102" i="7"/>
  <c r="Q108" i="7"/>
  <c r="Q107" i="7"/>
  <c r="Q103" i="7"/>
  <c r="Q102" i="7"/>
  <c r="N98" i="7"/>
  <c r="N97" i="7"/>
  <c r="N96" i="7"/>
  <c r="N95" i="7"/>
  <c r="N94" i="7"/>
  <c r="Y98" i="7"/>
  <c r="Y97" i="7"/>
  <c r="Y96" i="7"/>
  <c r="Y95" i="7"/>
  <c r="Y94" i="7"/>
  <c r="W98" i="7"/>
  <c r="W97" i="7"/>
  <c r="W96" i="7"/>
  <c r="W95" i="7"/>
  <c r="W94" i="7"/>
  <c r="Y92" i="7"/>
  <c r="W92" i="7"/>
  <c r="Y81" i="7"/>
  <c r="V81" i="7"/>
  <c r="C81" i="7"/>
  <c r="X75" i="7"/>
  <c r="X74" i="7"/>
  <c r="X73" i="7"/>
  <c r="H36" i="7"/>
  <c r="T36" i="7"/>
  <c r="T33" i="7"/>
  <c r="F27" i="7"/>
  <c r="Y19" i="7"/>
  <c r="V19" i="7"/>
  <c r="C19" i="7"/>
  <c r="X14" i="7"/>
  <c r="X13" i="7"/>
  <c r="X12" i="7"/>
  <c r="X10" i="7"/>
  <c r="X9" i="7"/>
  <c r="X6" i="7"/>
  <c r="X5" i="7"/>
  <c r="X4" i="7"/>
  <c r="X3" i="7"/>
  <c r="AD4" i="10" l="1"/>
  <c r="AD4" i="9"/>
  <c r="W4" i="8"/>
  <c r="W4" i="2"/>
  <c r="AA110" i="10"/>
  <c r="AC98" i="7" s="1"/>
  <c r="AA105" i="10"/>
  <c r="AC97" i="7" s="1"/>
  <c r="AA100" i="10"/>
  <c r="AC96" i="7" s="1"/>
  <c r="AA95" i="10"/>
  <c r="AC95" i="7" s="1"/>
  <c r="AA90" i="10"/>
  <c r="AC94" i="7" s="1"/>
  <c r="AA87" i="10"/>
  <c r="H39" i="7"/>
  <c r="AA56" i="10"/>
  <c r="AA110" i="9"/>
  <c r="AA105" i="9"/>
  <c r="AA100" i="9"/>
  <c r="AA95" i="9"/>
  <c r="AA90" i="9"/>
  <c r="AA87" i="9"/>
  <c r="AA56" i="9"/>
  <c r="AA124" i="9" l="1"/>
  <c r="AC19" i="7"/>
  <c r="AC81" i="7"/>
  <c r="AC92" i="7"/>
  <c r="AA124" i="10"/>
  <c r="AC45" i="7"/>
  <c r="AC136" i="7"/>
  <c r="AC44" i="7" l="1"/>
  <c r="AC138" i="7"/>
  <c r="AC110" i="7"/>
  <c r="AC46"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Frank</author>
  </authors>
  <commentList>
    <comment ref="F82" authorId="0" shapeId="0" xr:uid="{3533803C-BECE-4FA1-82D9-2A0E5D35AC95}">
      <text>
        <r>
          <rPr>
            <b/>
            <sz val="9"/>
            <color indexed="81"/>
            <rFont val="Segoe UI"/>
            <family val="2"/>
          </rPr>
          <t xml:space="preserve">Status der Maßnahme
[erforderlich bei der Abrechnung]
</t>
        </r>
        <r>
          <rPr>
            <sz val="9"/>
            <color indexed="81"/>
            <rFont val="Segoe UI"/>
            <family val="2"/>
          </rPr>
          <t>Diese Angabe wird für die Gesamtabrechnung der Mitgliedsverbände auf Kreisebene benötigt.</t>
        </r>
      </text>
    </comment>
    <comment ref="F84" authorId="0" shapeId="0" xr:uid="{EAA45A23-A750-4E03-913F-C00E85935082}">
      <text>
        <r>
          <rPr>
            <b/>
            <sz val="9"/>
            <color indexed="81"/>
            <rFont val="Segoe UI"/>
            <family val="2"/>
          </rPr>
          <t xml:space="preserve">Art der Maßnahme
[erforderlich bei der Beantragung und Abrechnung]
</t>
        </r>
        <r>
          <rPr>
            <sz val="9"/>
            <color indexed="81"/>
            <rFont val="Segoe UI"/>
            <family val="2"/>
          </rPr>
          <t>a. Freizeitmaßnahme im eigenen Haus, Zeltlager im Inland oder Freizeitmaßnahme ohne Übernachtung
b. Freizeitmaßnahme in sonstigen festen Häusern oder Freizeitmaßnahmen einschließlich Zeltlagern im Ausland
Erläuterungen zu den Maßnahmen gibt es unter Richlinie A.3.1</t>
        </r>
      </text>
    </comment>
    <comment ref="F115" authorId="0" shapeId="0" xr:uid="{42732687-053B-44F9-91DA-790206C9C72C}">
      <text/>
    </comment>
    <comment ref="F121" authorId="0" shapeId="0" xr:uid="{E56472C8-BD26-43AE-A49D-B8406DAC1C47}">
      <text>
        <r>
          <rPr>
            <b/>
            <sz val="9"/>
            <color indexed="81"/>
            <rFont val="Segoe UI"/>
            <family val="2"/>
          </rPr>
          <t xml:space="preserve">Förderfähige Teilnehmer*innen
[erforderlich bei der Beantragung und Abrechnung]
</t>
        </r>
        <r>
          <rPr>
            <sz val="9"/>
            <color indexed="81"/>
            <rFont val="Segoe UI"/>
            <family val="2"/>
          </rPr>
          <t xml:space="preserve">Für die Beantragung muss die voraussichtliche Gesamtzahl der förderfähigen Teilnehmen*innen angegeben werden, eine genaue Aufschlüsselung nach Geschlecht ist für den Antrag nicht notwendig, hier kann die Gesamtteilnehmerzahl 
z. B. komplett bei weibl. eingetragen werden.
Bei der Abrechnung </t>
        </r>
        <r>
          <rPr>
            <b/>
            <sz val="9"/>
            <color indexed="81"/>
            <rFont val="Segoe UI"/>
            <family val="2"/>
          </rPr>
          <t>muss</t>
        </r>
        <r>
          <rPr>
            <sz val="9"/>
            <color indexed="81"/>
            <rFont val="Segoe UI"/>
            <family val="2"/>
          </rPr>
          <t xml:space="preserve"> die Teilnehmerzahl der geförderten Teilnehmer*innen nach weibl., männl. und divers aufgeschlüsselt werden.
Gefördert werden Teilnehmer*innen mit Wohnsitz im Main-Taunus-Kreis ab dem 
6. Geburtstag und bis zum 27. Geburtstag.</t>
        </r>
      </text>
    </comment>
    <comment ref="F123" authorId="0" shapeId="0" xr:uid="{DE7C92E1-A121-4036-B9E3-69B4D131B781}">
      <text>
        <r>
          <rPr>
            <b/>
            <sz val="9"/>
            <color indexed="81"/>
            <rFont val="Segoe UI"/>
            <family val="2"/>
          </rPr>
          <t>Förderfähige Betreuer*innen bzw. Referent*innen
[erforderlich bei der Beantragung und Abrechnung]</t>
        </r>
        <r>
          <rPr>
            <sz val="9"/>
            <color indexed="81"/>
            <rFont val="Segoe UI"/>
            <family val="2"/>
          </rPr>
          <t xml:space="preserve">
Bis 14 förderfähige Teilnehmer*innen können 2 Betreuer*innen bzw. Referent*innen gefördert werden. Pro weitere angefangenen 7 Teilnehmer*innen ist ein*e weiter*e Betreuer*in bzw. Referent*in förderfähig.
Schlüssel: 1 (Betreuer*innen) : 7 (Teilnehmer*innen)
Vorgaben für den Wohnsitz gibt es für Betreuer*innen bzw. Referent*innen nicht.
Betreuer*innen sollen den Anforderungen der Jugendleiter-Card genügen und ein Mindestalter von 16 Jahren haben.</t>
        </r>
      </text>
    </comment>
    <comment ref="F129" authorId="0" shapeId="0" xr:uid="{06FCE1C3-CF31-409C-928F-7A12B73599A4}">
      <text/>
    </comment>
    <comment ref="F136" authorId="0" shapeId="0" xr:uid="{932D9306-5894-4971-AB1E-3F6A8479AE98}">
      <text>
        <r>
          <rPr>
            <b/>
            <sz val="9"/>
            <color indexed="81"/>
            <rFont val="Segoe UI"/>
            <family val="2"/>
          </rPr>
          <t xml:space="preserve">Gesamtsumme AUSGABEN
[erforderlich bei der Beantragung]
</t>
        </r>
        <r>
          <rPr>
            <sz val="9"/>
            <color indexed="81"/>
            <rFont val="Segoe UI"/>
            <family val="2"/>
          </rPr>
          <t>Bei der Beantragung muss hier die voraussichtliche Höhe der Gesamtkosten der Maßnahme eingetragen werden.</t>
        </r>
        <r>
          <rPr>
            <b/>
            <sz val="9"/>
            <color indexed="81"/>
            <rFont val="Segoe UI"/>
            <family val="2"/>
          </rPr>
          <t xml:space="preserve">
</t>
        </r>
        <r>
          <rPr>
            <sz val="9"/>
            <color indexed="81"/>
            <rFont val="Segoe UI"/>
            <family val="2"/>
          </rPr>
          <t xml:space="preserve">Bei der Abrechnung müssen </t>
        </r>
        <r>
          <rPr>
            <b/>
            <sz val="9"/>
            <color indexed="81"/>
            <rFont val="Segoe UI"/>
            <family val="2"/>
          </rPr>
          <t xml:space="preserve">alle </t>
        </r>
        <r>
          <rPr>
            <sz val="9"/>
            <color indexed="81"/>
            <rFont val="Segoe UI"/>
            <family val="2"/>
          </rPr>
          <t>Ausgabebelege in die Belegliste eingetragen werden. Die Summe aller Ausgaben wird automatisch aus den Kostenpositionen der Belegliste ermittelt und muss nicht mehr manuell eingetragen werden.</t>
        </r>
      </text>
    </comment>
    <comment ref="F142" authorId="0" shapeId="0" xr:uid="{D9CA4CD6-1C28-40A7-8935-555C9FFDA4DE}">
      <text>
        <r>
          <rPr>
            <b/>
            <sz val="9"/>
            <color indexed="81"/>
            <rFont val="Segoe UI"/>
            <family val="2"/>
          </rPr>
          <t xml:space="preserve">Belegliste der Maßnahme / Gesamtausgaben
[erforderlich bei der Abrechnung]
</t>
        </r>
        <r>
          <rPr>
            <sz val="9"/>
            <color indexed="81"/>
            <rFont val="Segoe UI"/>
            <family val="2"/>
          </rPr>
          <t xml:space="preserve">Bei der Abrechnung müssen </t>
        </r>
        <r>
          <rPr>
            <b/>
            <sz val="9"/>
            <color indexed="81"/>
            <rFont val="Segoe UI"/>
            <family val="2"/>
          </rPr>
          <t xml:space="preserve">alle </t>
        </r>
        <r>
          <rPr>
            <sz val="9"/>
            <color indexed="81"/>
            <rFont val="Segoe UI"/>
            <family val="2"/>
          </rPr>
          <t xml:space="preserve">Kostenbelege hier in die Belegliste eingetragen werden, mit diesen Kostenangaben werden die Gesamtausgaben ermittelt.
Der Abrechnung sind die erforderlichen Kostenbelege </t>
        </r>
        <r>
          <rPr>
            <b/>
            <sz val="9"/>
            <color indexed="81"/>
            <rFont val="Segoe UI"/>
            <family val="2"/>
          </rPr>
          <t>als Kopien</t>
        </r>
        <r>
          <rPr>
            <sz val="9"/>
            <color indexed="81"/>
            <rFont val="Segoe UI"/>
            <family val="2"/>
          </rPr>
          <t xml:space="preserve"> beizufügen und entsprechend der Position in der Belegliste zu nummerieren.
Die Summe aller Ausgaben / Kosten wird bei der Abrechnung automatisch aus den Kostenpositionen der Belegliste ermittelt.</t>
        </r>
      </text>
    </comment>
    <comment ref="F249" authorId="0" shapeId="0" xr:uid="{0AFE6FC0-70D3-4E75-8E24-2BFC99BC0E1F}">
      <text>
        <r>
          <rPr>
            <b/>
            <sz val="9"/>
            <color indexed="81"/>
            <rFont val="Segoe UI"/>
            <family val="2"/>
          </rPr>
          <t xml:space="preserve">Info-Zeichen
</t>
        </r>
        <r>
          <rPr>
            <sz val="9"/>
            <color indexed="81"/>
            <rFont val="Segoe UI"/>
            <family val="2"/>
          </rPr>
          <t>Das Infozeichen bieten Informationen zur Eingabe von Daten und zum Regelwerk des Kreisjugendrings.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Frank</author>
  </authors>
  <commentList>
    <comment ref="K42" authorId="0" shapeId="0" xr:uid="{E681EA3C-17B6-41A4-B848-77D83536A1C7}">
      <text>
        <r>
          <rPr>
            <b/>
            <sz val="9"/>
            <color indexed="81"/>
            <rFont val="Segoe UI"/>
            <family val="2"/>
          </rPr>
          <t xml:space="preserve">Antrag Nr.
</t>
        </r>
        <r>
          <rPr>
            <sz val="9"/>
            <color indexed="81"/>
            <rFont val="Segoe UI"/>
            <family val="2"/>
          </rPr>
          <t>Die Antragsnummern können individuell erstellt werden. Es macht Sinn, wenn sie bei mehreren Anträgen fortlaufend nummeriert sind.</t>
        </r>
      </text>
    </comment>
    <comment ref="K52" authorId="0" shapeId="0" xr:uid="{EF4E563B-9B04-4347-A7AF-1D734BD94054}">
      <text>
        <r>
          <rPr>
            <b/>
            <sz val="9"/>
            <color indexed="81"/>
            <rFont val="Segoe UI"/>
            <family val="2"/>
          </rPr>
          <t xml:space="preserve">Status der Maßnahme
[erforderlich bei der Abrechnung]
</t>
        </r>
        <r>
          <rPr>
            <sz val="9"/>
            <color indexed="81"/>
            <rFont val="Segoe UI"/>
            <family val="2"/>
          </rPr>
          <t>Diese Angabe wird für die Gesamtabrechnung der Mitgliedsverbände auf Kreisebene benötigt.</t>
        </r>
      </text>
    </comment>
    <comment ref="K54" authorId="0" shapeId="0" xr:uid="{7C3C90C7-9158-4205-9587-0EC13E271DE4}">
      <text>
        <r>
          <rPr>
            <b/>
            <sz val="9"/>
            <color indexed="81"/>
            <rFont val="Segoe UI"/>
            <family val="2"/>
          </rPr>
          <t xml:space="preserve">Art der Maßnahme
[erforderlich bei der Beantragung und Abrechnung]
</t>
        </r>
        <r>
          <rPr>
            <sz val="9"/>
            <color indexed="81"/>
            <rFont val="Segoe UI"/>
            <family val="2"/>
          </rPr>
          <t>a. Bildungsmaßnahme mit Übernachtung
b. Bildungsmaßnahme ohne Übernachtung
c. Digitale Bildungsmaßnahme
d. Hybride Bildungsmaßnahme
e. Abendveranstaltung
f. Themen- oder Aktionstag
Erläuterungen der verschiedenen Arten von Bildungsmaßnahmen gibt es unter Richlinie B.3</t>
        </r>
      </text>
    </comment>
    <comment ref="K56" authorId="0" shapeId="0" xr:uid="{86371349-ABB7-4C75-8062-57E7FE55D18A}">
      <text>
        <r>
          <rPr>
            <b/>
            <sz val="9"/>
            <color indexed="81"/>
            <rFont val="Segoe UI"/>
            <family val="2"/>
          </rPr>
          <t xml:space="preserve">Datum / Veranstaltungstage
[erforderlich bei der Beantragung und Abrechnung]
</t>
        </r>
        <r>
          <rPr>
            <sz val="9"/>
            <color indexed="81"/>
            <rFont val="Segoe UI"/>
            <family val="2"/>
          </rPr>
          <t>An- und Abreisetage werden jeweils als volle Tage gerechnet.</t>
        </r>
      </text>
    </comment>
    <comment ref="K59" authorId="0" shapeId="0" xr:uid="{CB0F3D64-0561-4BD4-B72D-731B527745BF}">
      <text>
        <r>
          <rPr>
            <b/>
            <sz val="9"/>
            <color indexed="81"/>
            <rFont val="Segoe UI"/>
            <family val="2"/>
          </rPr>
          <t>Für hybride Maßnahmen Aufschlüsselung der Tage</t>
        </r>
        <r>
          <rPr>
            <b/>
            <sz val="9"/>
            <color indexed="81"/>
            <rFont val="Segoe UI"/>
            <family val="2"/>
          </rPr>
          <t xml:space="preserve">
[erforderlich bei der Beantragung und Abrechnung]
</t>
        </r>
        <r>
          <rPr>
            <sz val="9"/>
            <color indexed="81"/>
            <rFont val="Segoe UI"/>
            <family val="2"/>
          </rPr>
          <t>Hybride Maßnahmen können als eine Maßnahme beantragt und abgerechnet werden, dabei muss die Anzahl der Maßnahmentage aufgeschlüsselt werden nach:
- Tage mit Übernachtung
- Tage ohne Übernachtung
- Digitale Tage</t>
        </r>
      </text>
    </comment>
    <comment ref="K62" authorId="0" shapeId="0" xr:uid="{C65E0587-882F-4FE3-A39E-77061458D554}">
      <text>
        <r>
          <rPr>
            <b/>
            <sz val="9"/>
            <color indexed="81"/>
            <rFont val="Segoe UI"/>
            <family val="2"/>
          </rPr>
          <t xml:space="preserve">Unterkunft
[erforderlich bei der Beantragung und Abrechnung]
</t>
        </r>
        <r>
          <rPr>
            <sz val="9"/>
            <color indexed="81"/>
            <rFont val="Segoe UI"/>
            <family val="2"/>
          </rPr>
          <t>Möglichst genaue Angaben zur Bildungsstätte machen (z. B. Jugendbildungsstätte Waldmünchen).</t>
        </r>
      </text>
    </comment>
    <comment ref="K73" authorId="0" shapeId="0" xr:uid="{73C4F4EC-4114-4F91-8631-9D63277136D5}">
      <text>
        <r>
          <rPr>
            <b/>
            <sz val="9"/>
            <color indexed="81"/>
            <rFont val="Segoe UI"/>
            <family val="2"/>
          </rPr>
          <t xml:space="preserve">Personen
</t>
        </r>
        <r>
          <rPr>
            <sz val="9"/>
            <color indexed="81"/>
            <rFont val="Segoe UI"/>
            <family val="2"/>
          </rPr>
          <t>Es werden nur Maßnahmen gefördert, an denen mindestens 7 Personen teilnehmen werden, davon müssen mindestens 3 Teilnehmer*innen ihren Wohnsitz im MTK haben und zwischen 6 und 26 Jahren alt sein.
Zur Abrechnung der Maßnahme muss eine vollständige Teilnahmeliste inkl. Unterschriften eingereicht werden.</t>
        </r>
      </text>
    </comment>
    <comment ref="K75" authorId="0" shapeId="0" xr:uid="{B0E4F3DE-BE44-450C-98C2-F500F2726AB9}">
      <text>
        <r>
          <rPr>
            <b/>
            <sz val="9"/>
            <color indexed="81"/>
            <rFont val="Segoe UI"/>
            <family val="2"/>
          </rPr>
          <t xml:space="preserve">Förderfähige Teilnehmer*innen
[erforderlich bei der Beantragung und Abrechnung]
</t>
        </r>
        <r>
          <rPr>
            <sz val="9"/>
            <color indexed="81"/>
            <rFont val="Segoe UI"/>
            <family val="2"/>
          </rPr>
          <t xml:space="preserve">Für die Beantragung muss die voraussichtliche Gesamtzahl der förderfähigen Teilnehmen*innen angegeben werden, eine genaue Aufschlüsselung nach Geschlecht ist für den Antrag nicht notwendig, hier kann die Gesamtteilnehmerzahl 
z. B. komplett bei weibl. eingetragen werden.
Bei der Abrechnung </t>
        </r>
        <r>
          <rPr>
            <b/>
            <sz val="9"/>
            <color indexed="81"/>
            <rFont val="Segoe UI"/>
            <family val="2"/>
          </rPr>
          <t>muss</t>
        </r>
        <r>
          <rPr>
            <sz val="9"/>
            <color indexed="81"/>
            <rFont val="Segoe UI"/>
            <family val="2"/>
          </rPr>
          <t xml:space="preserve"> die Teilnehmerzahl der geförderten Teilnehmer*innen nach weibl., männl. und divers aufgeschlüsselt werden.
Gefördert werden Teilnehmer*innen mit Wohnsitz im Main-Taunus-Kreis ab dem 
6. Geburtstag und bis zum 27. Geburtstag.</t>
        </r>
      </text>
    </comment>
    <comment ref="K77" authorId="0" shapeId="0" xr:uid="{2DF85D72-165B-4753-8D89-7F09942E66F8}">
      <text>
        <r>
          <rPr>
            <b/>
            <sz val="9"/>
            <color indexed="81"/>
            <rFont val="Segoe UI"/>
            <family val="2"/>
          </rPr>
          <t>Förderfähige Betreuer*innen bzw. Referent*innen
[erforderlich bei der Beantragung und Abrechnung]</t>
        </r>
        <r>
          <rPr>
            <sz val="9"/>
            <color indexed="81"/>
            <rFont val="Segoe UI"/>
            <family val="2"/>
          </rPr>
          <t xml:space="preserve">
Bis 14 förderfähige Teilnehmer*innen können 2 Betreuer*innen bzw. Referent*innen gefördert werden. Pro weitere angefangenen 7 Teilnehmer*innen ist ein*e weiter*e Betreuer*in bzw. Referent*in förderfähig.
Schlüssel: 1 (Betreuer*innen) : 7 (Teilnehmer*innen)
Vorgaben für den Wohnsitz gibt es für Betreuer*innen bzw. Referent*innen nicht.
Betreuer*innen sollen den Anforderungen der Jugendleiter-Card genügen und ein Mindestalter von 16 Jahren haben.</t>
        </r>
      </text>
    </comment>
    <comment ref="K79" authorId="0" shapeId="0" xr:uid="{A7837C67-1CE1-4C56-8329-7E1B8717B89B}">
      <text>
        <r>
          <rPr>
            <b/>
            <sz val="9"/>
            <color indexed="81"/>
            <rFont val="Segoe UI"/>
            <family val="2"/>
          </rPr>
          <t>Personen mit Honorar
[erforderlich bei der Abrechnung]</t>
        </r>
        <r>
          <rPr>
            <sz val="9"/>
            <color indexed="81"/>
            <rFont val="Segoe UI"/>
            <family val="2"/>
          </rPr>
          <t xml:space="preserve">
Honorarverträge müssen </t>
        </r>
        <r>
          <rPr>
            <b/>
            <sz val="9"/>
            <color indexed="81"/>
            <rFont val="Segoe UI"/>
            <family val="2"/>
          </rPr>
          <t>vor</t>
        </r>
        <r>
          <rPr>
            <sz val="9"/>
            <color indexed="81"/>
            <rFont val="Segoe UI"/>
            <family val="2"/>
          </rPr>
          <t xml:space="preserve"> der Maßnahme zwischen den Honorarkräften und dem Träger der Maßnahme geschlossen werden.
Personen mit Honorar erhalten keine Förderung und dürfen nicht als förderfähige Teilnehmer*innen oder Betreuer*innen in die Teilnahmeliste eingetragen werden.</t>
        </r>
      </text>
    </comment>
    <comment ref="K81" authorId="0" shapeId="0" xr:uid="{DD7D1E7B-8E4F-4A6B-8314-7CA8D2DDE508}">
      <text>
        <r>
          <rPr>
            <b/>
            <sz val="9"/>
            <color indexed="81"/>
            <rFont val="Segoe UI"/>
            <family val="2"/>
          </rPr>
          <t>Sonstige Personen ohne Förderung
[erforderlich bei der Abrechnung]</t>
        </r>
        <r>
          <rPr>
            <sz val="9"/>
            <color indexed="81"/>
            <rFont val="Segoe UI"/>
            <family val="2"/>
          </rPr>
          <t xml:space="preserve">
Hier alle weiteren Personen eintragen, die noch nicht in den Eingaben berücksichtigt wurden, z. B.
- Teilnehmer*innen jünger als 6 Jahre oder älter als 26 Jahre
- Teilnehmer*innen mit Wohnsitz außerhalb des MTK
- Betreuer*innen bzw. Referent*innen die nicht in den Schlüssel eingerechnet werden können
- sonstige Personen die nicht förderfähig sind</t>
        </r>
      </text>
    </comment>
    <comment ref="K85" authorId="0" shapeId="0" xr:uid="{FED69761-6429-4432-AAE4-70B084B4E80C}">
      <text>
        <r>
          <rPr>
            <b/>
            <sz val="9"/>
            <color indexed="81"/>
            <rFont val="Segoe UI"/>
            <family val="2"/>
          </rPr>
          <t>Einnahmen [ohne Zuschüsse des KJR MTK]
ALLE</t>
        </r>
        <r>
          <rPr>
            <sz val="9"/>
            <color indexed="81"/>
            <rFont val="Segoe UI"/>
            <family val="2"/>
          </rPr>
          <t xml:space="preserve"> maßnahmebezogenen Einnahmen müssen hier </t>
        </r>
        <r>
          <rPr>
            <b/>
            <sz val="9"/>
            <color indexed="81"/>
            <rFont val="Segoe UI"/>
            <family val="2"/>
          </rPr>
          <t>vollständig</t>
        </r>
        <r>
          <rPr>
            <sz val="9"/>
            <color indexed="81"/>
            <rFont val="Segoe UI"/>
            <family val="2"/>
          </rPr>
          <t xml:space="preserve"> eingetragen werden, unabhängig von der Anzahl der förderfähigen Teilnehmer*innen und Betreuer*innen aus dem MTK.
Die Höhe der gesamten Einnahmen darf vom Träger der Maßnahme nicht manuell auf den MTK-Anteil reduziert werden, da sonst der Zuschuss falsch berechnet wird!
Mögliche Zuschüsse des KJR MTK sind nicht anzugeben.</t>
        </r>
      </text>
    </comment>
    <comment ref="K87" authorId="0" shapeId="0" xr:uid="{D68E916A-5E66-4D37-87A5-383968877771}">
      <text>
        <r>
          <rPr>
            <b/>
            <sz val="9"/>
            <color indexed="81"/>
            <rFont val="Segoe UI"/>
            <family val="2"/>
          </rPr>
          <t xml:space="preserve">Regulärer Teilnahmebeitrag pro Person
[erforderlich bei der Abrechnung] 
</t>
        </r>
        <r>
          <rPr>
            <sz val="9"/>
            <color indexed="81"/>
            <rFont val="Segoe UI"/>
            <family val="2"/>
          </rPr>
          <t>Es ist der Teilnahmebeitrag anzugeben, den reguläre Teilnehmer*innen zahlen mussten, ohne Rabatte, Zuschüsse oder sonstige Förderungen, zusätzlich ist die Anzahl einzutragen.</t>
        </r>
      </text>
    </comment>
    <comment ref="K90" authorId="0" shapeId="0" xr:uid="{E1482FEE-892D-4D08-AB27-1F0CFA72BAF3}">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t>
        </r>
      </text>
    </comment>
    <comment ref="K95" authorId="0" shapeId="0" xr:uid="{DF3331D7-6753-4109-84E6-D89E686D9A31}">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t>
        </r>
      </text>
    </comment>
    <comment ref="K100" authorId="0" shapeId="0" xr:uid="{027FAC2C-E2DB-433A-B0C5-4A763607CC42}">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t>
        </r>
      </text>
    </comment>
    <comment ref="K105" authorId="0" shapeId="0" xr:uid="{F972AD94-6381-4704-A98B-AED3CA470DEA}">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t>
        </r>
      </text>
    </comment>
    <comment ref="K110" authorId="0" shapeId="0" xr:uid="{C2DACC6A-554F-40BC-AEDE-2CEC07033D11}">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t>
        </r>
      </text>
    </comment>
    <comment ref="K115" authorId="0" shapeId="0" xr:uid="{20492F6B-FFD2-45FB-ABC6-37BD86ECBFD8}">
      <text>
        <r>
          <rPr>
            <b/>
            <sz val="9"/>
            <color indexed="81"/>
            <rFont val="Segoe UI"/>
            <family val="2"/>
          </rPr>
          <t xml:space="preserve">Öffentliche Zuschüsse
[erforderlich bei der Abrechnung, falls vorhanden]
</t>
        </r>
        <r>
          <rPr>
            <sz val="9"/>
            <color indexed="81"/>
            <rFont val="Segoe UI"/>
            <family val="2"/>
          </rPr>
          <t>Hier mögliche öffentliche Zuschüsse (z. B. von Gemeinde, Stadt) inkl. Bezeichnung eintragen.</t>
        </r>
      </text>
    </comment>
    <comment ref="K118" authorId="0" shapeId="0" xr:uid="{6D3D7239-1BDA-4ABF-9F57-8F8E1E17385D}">
      <text>
        <r>
          <rPr>
            <b/>
            <sz val="9"/>
            <color indexed="81"/>
            <rFont val="Segoe UI"/>
            <family val="2"/>
          </rPr>
          <t xml:space="preserve">Sonstige Zuschüsse
[erforderlich bei der Abrechnung, falls vorhanden]
</t>
        </r>
        <r>
          <rPr>
            <sz val="9"/>
            <color indexed="81"/>
            <rFont val="Segoe UI"/>
            <family val="2"/>
          </rPr>
          <t>Hier mögliche sonstige Zuschüsse (z. B. vom Verband) inkl. Bezeichnung eintragen.</t>
        </r>
      </text>
    </comment>
    <comment ref="K121" authorId="0" shapeId="0" xr:uid="{812D66D6-07AA-40CD-AAF0-2EA69EFB0DE6}">
      <text>
        <r>
          <rPr>
            <b/>
            <sz val="9"/>
            <color indexed="81"/>
            <rFont val="Segoe UI"/>
            <family val="2"/>
          </rPr>
          <t xml:space="preserve">Sonstige Einnahmen
[erforderlich bei der Abrechnung, falls vorhanden]
</t>
        </r>
        <r>
          <rPr>
            <sz val="9"/>
            <color indexed="81"/>
            <rFont val="Segoe UI"/>
            <family val="2"/>
          </rPr>
          <t>Hier mögliche sonstige Einnahmen (z. B. Spenden) inkl. Bezeichnung eintragen.</t>
        </r>
      </text>
    </comment>
    <comment ref="K124" authorId="0" shapeId="0" xr:uid="{90D7B9A9-6405-4905-8DB5-53F3995DCB8B}">
      <text>
        <r>
          <rPr>
            <b/>
            <sz val="9"/>
            <color indexed="81"/>
            <rFont val="Segoe UI"/>
            <family val="2"/>
          </rPr>
          <t xml:space="preserve">Sonstige Einnahmen
[erforderlich bei der Abrechnung, falls vorhanden]
</t>
        </r>
        <r>
          <rPr>
            <sz val="9"/>
            <color indexed="81"/>
            <rFont val="Segoe UI"/>
            <family val="2"/>
          </rPr>
          <t>Hier mögliche sonstige Einnahmen (z. B. Spenden) inkl. Bezeichnung eintragen.</t>
        </r>
      </text>
    </comment>
    <comment ref="K129" authorId="0" shapeId="0" xr:uid="{0C2658DD-8ED5-4B0E-9249-6F7241A24C36}">
      <text>
        <r>
          <rPr>
            <b/>
            <sz val="9"/>
            <color indexed="81"/>
            <rFont val="Segoe UI"/>
            <family val="2"/>
          </rPr>
          <t>Ausgaben / Kosten
ALLE</t>
        </r>
        <r>
          <rPr>
            <sz val="9"/>
            <color indexed="81"/>
            <rFont val="Segoe UI"/>
            <family val="2"/>
          </rPr>
          <t xml:space="preserve"> maßnahmebezogenen Ausgaben / Kosten müssen </t>
        </r>
        <r>
          <rPr>
            <b/>
            <sz val="9"/>
            <color indexed="81"/>
            <rFont val="Segoe UI"/>
            <family val="2"/>
          </rPr>
          <t>vollständig</t>
        </r>
        <r>
          <rPr>
            <sz val="9"/>
            <color indexed="81"/>
            <rFont val="Segoe UI"/>
            <family val="2"/>
          </rPr>
          <t xml:space="preserve"> eingetragen werden, unabhängig von der Anzahl der förderfähigen Teilnehmer*innen und Betreuer*innen aus dem MTK.
Die Kostenanteile für die förderfähigen Teilnehmer*innen und Betreuer*innen aus dem MTK werden automatisch aus den Gesamtkosten errechnet. Die Gesamtkosten der Maßnahme dürfen vom Träger der Maßnahme nicht manuell auf den MTK-Anteil reduziert werden, da sonst der Zuschuss falsch berechnet wird! 
Der Träger/Antragsteller bewahrt die Orginale der Kostenbelege zu Prüfungszwecken bzw. zur Einsichtnahme ordnungsgemäß </t>
        </r>
        <r>
          <rPr>
            <b/>
            <sz val="9"/>
            <color indexed="81"/>
            <rFont val="Segoe UI"/>
            <family val="2"/>
          </rPr>
          <t>10 Jahre</t>
        </r>
        <r>
          <rPr>
            <sz val="9"/>
            <color indexed="81"/>
            <rFont val="Segoe UI"/>
            <family val="2"/>
          </rPr>
          <t xml:space="preserve"> auf.</t>
        </r>
      </text>
    </comment>
    <comment ref="K131" authorId="0" shapeId="0" xr:uid="{1D396658-7945-49DF-A41B-1A501110BF78}">
      <text>
        <r>
          <rPr>
            <b/>
            <sz val="9"/>
            <color indexed="81"/>
            <rFont val="Segoe UI"/>
            <family val="2"/>
          </rPr>
          <t xml:space="preserve">Höhe der Honorarkosten
[erforderlich bei der Beantragung, falls vorhanden]
</t>
        </r>
        <r>
          <rPr>
            <sz val="9"/>
            <color indexed="81"/>
            <rFont val="Segoe UI"/>
            <family val="2"/>
          </rPr>
          <t xml:space="preserve">Bei der Beantragung </t>
        </r>
        <r>
          <rPr>
            <b/>
            <sz val="9"/>
            <color indexed="81"/>
            <rFont val="Segoe UI"/>
            <family val="2"/>
          </rPr>
          <t>muss</t>
        </r>
        <r>
          <rPr>
            <sz val="9"/>
            <color indexed="81"/>
            <rFont val="Segoe UI"/>
            <family val="2"/>
          </rPr>
          <t xml:space="preserve"> hier die Höhe der voraussichtlichen Gesamtkosten für Honorare eintragen werden.
Bei der Abrechnung werden die Honorarkosten in die Belegliste eingetragen, ein Eintrag an dieser Stelle ist nicht notwendig.</t>
        </r>
      </text>
    </comment>
    <comment ref="K134" authorId="0" shapeId="0" xr:uid="{D385F4EF-FD79-4B12-82BE-2F6E6CBB02F5}">
      <text>
        <r>
          <rPr>
            <b/>
            <sz val="9"/>
            <color indexed="81"/>
            <rFont val="Segoe UI"/>
            <family val="2"/>
          </rPr>
          <t xml:space="preserve">Gesamtsumme AUSGABEN
[erforderlich bei der Beantragung und Abrechnung]
</t>
        </r>
        <r>
          <rPr>
            <sz val="9"/>
            <color indexed="81"/>
            <rFont val="Segoe UI"/>
            <family val="2"/>
          </rPr>
          <t>Bei der Beantragung muss hier die voraussichtliche Höhe der Gesamtkosten der Maßnahme eingetragen werden.</t>
        </r>
        <r>
          <rPr>
            <b/>
            <sz val="9"/>
            <color indexed="81"/>
            <rFont val="Segoe UI"/>
            <family val="2"/>
          </rPr>
          <t xml:space="preserve">
</t>
        </r>
        <r>
          <rPr>
            <sz val="9"/>
            <color indexed="81"/>
            <rFont val="Segoe UI"/>
            <family val="2"/>
          </rPr>
          <t xml:space="preserve">Bei der Abrechnung müssen </t>
        </r>
        <r>
          <rPr>
            <b/>
            <sz val="9"/>
            <color indexed="81"/>
            <rFont val="Segoe UI"/>
            <family val="2"/>
          </rPr>
          <t xml:space="preserve">alle </t>
        </r>
        <r>
          <rPr>
            <sz val="9"/>
            <color indexed="81"/>
            <rFont val="Segoe UI"/>
            <family val="2"/>
          </rPr>
          <t>Ausgabebelege in die Belegliste eingetragen werden. Die Summe aller Ausgaben wird automatisch aus den Kostenpositionen der Belegliste ermittelt und muss nicht mehr manuell eingetragen werden.</t>
        </r>
      </text>
    </comment>
    <comment ref="K140" authorId="0" shapeId="0" xr:uid="{816965BB-A61F-4A09-BFCA-A61B9FE14712}">
      <text>
        <r>
          <rPr>
            <b/>
            <sz val="9"/>
            <color indexed="81"/>
            <rFont val="Segoe UI"/>
            <family val="2"/>
          </rPr>
          <t xml:space="preserve">Belegliste der Maßnahme
[erforderlich bei der Abrechnung]
</t>
        </r>
        <r>
          <rPr>
            <sz val="9"/>
            <color indexed="81"/>
            <rFont val="Segoe UI"/>
            <family val="2"/>
          </rPr>
          <t xml:space="preserve">Bei der Abrechnung müssen </t>
        </r>
        <r>
          <rPr>
            <b/>
            <sz val="9"/>
            <color indexed="81"/>
            <rFont val="Segoe UI"/>
            <family val="2"/>
          </rPr>
          <t xml:space="preserve">alle </t>
        </r>
        <r>
          <rPr>
            <sz val="9"/>
            <color indexed="81"/>
            <rFont val="Segoe UI"/>
            <family val="2"/>
          </rPr>
          <t xml:space="preserve">Kostenbelege hier in die Belegliste eingetragen werden.
Der Abrechnung sind die erforderlichen Kostenbelege </t>
        </r>
        <r>
          <rPr>
            <b/>
            <sz val="9"/>
            <color indexed="81"/>
            <rFont val="Segoe UI"/>
            <family val="2"/>
          </rPr>
          <t>als Kopien</t>
        </r>
        <r>
          <rPr>
            <sz val="9"/>
            <color indexed="81"/>
            <rFont val="Segoe UI"/>
            <family val="2"/>
          </rPr>
          <t xml:space="preserve"> beizufügen und entsprechend der Position in der Belegliste zu nummerieren.</t>
        </r>
      </text>
    </comment>
    <comment ref="K184" authorId="0" shapeId="0" xr:uid="{80FD5847-31DB-416B-8332-25B28918DEA2}">
      <text>
        <r>
          <rPr>
            <b/>
            <sz val="9"/>
            <color indexed="81"/>
            <rFont val="Segoe UI"/>
            <family val="2"/>
          </rPr>
          <t xml:space="preserve">Inhalte und Methoden
</t>
        </r>
        <r>
          <rPr>
            <sz val="9"/>
            <color indexed="81"/>
            <rFont val="Segoe UI"/>
            <family val="2"/>
          </rPr>
          <t>Hier ist die Maßnahme detailliert zu beschreiben, sollte der vorgesehene Platz nicht ausreichen, können dem Antrag bzw. der Abrechnung separate Blätter beigefügt werden.</t>
        </r>
      </text>
    </comment>
    <comment ref="K186" authorId="0" shapeId="0" xr:uid="{DC2C6BD2-2755-4E86-9B7E-8694211CD7E6}">
      <text>
        <r>
          <rPr>
            <b/>
            <sz val="9"/>
            <color indexed="81"/>
            <rFont val="Segoe UI"/>
            <family val="2"/>
          </rPr>
          <t xml:space="preserve">Ziele der Maßnahme
[erforderlich bei der Beantragung]
</t>
        </r>
        <r>
          <rPr>
            <sz val="9"/>
            <color indexed="81"/>
            <rFont val="Segoe UI"/>
            <family val="2"/>
          </rPr>
          <t>Hier sind die Ziele der Maßnahme zu beschreiben.</t>
        </r>
      </text>
    </comment>
    <comment ref="K188" authorId="0" shapeId="0" xr:uid="{5823CD04-8206-4BF1-8C45-4343CC949740}">
      <text>
        <r>
          <rPr>
            <b/>
            <sz val="9"/>
            <color indexed="81"/>
            <rFont val="Segoe UI"/>
            <family val="2"/>
          </rPr>
          <t xml:space="preserve">Zielgruppe der Maßnahme
[erforderlich bei der Beantragung]
</t>
        </r>
        <r>
          <rPr>
            <sz val="9"/>
            <color indexed="81"/>
            <rFont val="Segoe UI"/>
            <family val="2"/>
          </rPr>
          <t>Hier ist die Zielgruppe der Maßnahme zu beschreiben.
An wen richtet sich die Maßnahme?
Alter, Ausbildung, Funktion</t>
        </r>
      </text>
    </comment>
    <comment ref="K191" authorId="0" shapeId="0" xr:uid="{F212DF0A-C54C-4AFB-AD28-A515B11001D5}">
      <text>
        <r>
          <rPr>
            <b/>
            <sz val="9"/>
            <color indexed="81"/>
            <rFont val="Segoe UI"/>
            <family val="2"/>
          </rPr>
          <t xml:space="preserve">Referent*innen
[erforderlich bei der Beantragung, sofern Änderungen eingetreten sind auch bei der Abrechnung]
</t>
        </r>
        <r>
          <rPr>
            <sz val="9"/>
            <color indexed="81"/>
            <rFont val="Segoe UI"/>
            <family val="2"/>
          </rPr>
          <t>Bei der Beantragung sind hier Angaben zu den eingesetzten Referent*innen zu machen.
Sofern bei der Maßnahme andere Referent*innen eingesetzt wurden, sind die Angaben für die Abrechnung entsprechend zu aktualisieren.</t>
        </r>
      </text>
    </comment>
    <comment ref="K198" authorId="0" shapeId="0" xr:uid="{2463EDC3-6F7A-4446-992B-0040A82E683C}">
      <text>
        <r>
          <rPr>
            <b/>
            <sz val="9"/>
            <color indexed="81"/>
            <rFont val="Segoe UI"/>
            <family val="2"/>
          </rPr>
          <t xml:space="preserve">Zeitplan und Inhalte
[erforderlich bei der Beantragung, sofern Änderungen eingetreten sind auch bei der Abrechnung]
</t>
        </r>
        <r>
          <rPr>
            <sz val="9"/>
            <color indexed="81"/>
            <rFont val="Segoe UI"/>
            <family val="2"/>
          </rPr>
          <t>Bei der Beantragung ist hier ein detaillierter Zeitplan mit den Inhalten, Methoden und Referenten einzutragen.
Sofern die Maßnahme mit geänderten Inhalten durchgeführt wurde, sind die Angaben für die Abrechnung entsprechend zu aktualisieren.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Frank</author>
  </authors>
  <commentList>
    <comment ref="K42" authorId="0" shapeId="0" xr:uid="{924413D0-096A-4C05-9C9A-E5915EE45F45}">
      <text>
        <r>
          <rPr>
            <b/>
            <sz val="9"/>
            <color indexed="81"/>
            <rFont val="Segoe UI"/>
            <family val="2"/>
          </rPr>
          <t xml:space="preserve">Antrag Nr.
</t>
        </r>
        <r>
          <rPr>
            <sz val="9"/>
            <color indexed="81"/>
            <rFont val="Segoe UI"/>
            <family val="2"/>
          </rPr>
          <t>Die Antragsnummern können individuell erstellt werden. Es macht Sinn, wenn sie bei mehreren Anträgen fortlaufend nummeriert sind.</t>
        </r>
      </text>
    </comment>
    <comment ref="K52" authorId="0" shapeId="0" xr:uid="{9544F10A-8DED-479B-9A3C-DE2FB613C737}">
      <text>
        <r>
          <rPr>
            <b/>
            <sz val="9"/>
            <color indexed="81"/>
            <rFont val="Segoe UI"/>
            <family val="2"/>
          </rPr>
          <t xml:space="preserve">Status der Maßnahme
[erforderlich bei der Abrechnung]
</t>
        </r>
        <r>
          <rPr>
            <sz val="9"/>
            <color indexed="81"/>
            <rFont val="Segoe UI"/>
            <family val="2"/>
          </rPr>
          <t>Diese Angabe wird für die Gesamtabrechnung der Mitgliedsverbände auf Kreisebene benötigt.</t>
        </r>
      </text>
    </comment>
    <comment ref="K54" authorId="0" shapeId="0" xr:uid="{9DCE5B3C-CA91-4B7C-812E-7F60BCC5335D}">
      <text>
        <r>
          <rPr>
            <b/>
            <sz val="9"/>
            <color indexed="81"/>
            <rFont val="Segoe UI"/>
            <family val="2"/>
          </rPr>
          <t xml:space="preserve">Art der Maßnahme
[erforderlich bei der Beantragung und Abrechnung]
</t>
        </r>
        <r>
          <rPr>
            <sz val="9"/>
            <color indexed="81"/>
            <rFont val="Segoe UI"/>
            <family val="2"/>
          </rPr>
          <t>a. Bildungsmaßnahme mit Übernachtung
b. Bildungsmaßnahme ohne Übernachtung
c. Digitale Bildungsmaßnahme
d. Hybride Bildungsmaßnahme
e. Abendveranstaltung
f. Themen- oder Aktionstag
Erläuterungen der verschiedenen Arten von Bildungsmaßnahmen gibt es unter Richlinie B.3</t>
        </r>
      </text>
    </comment>
    <comment ref="K56" authorId="0" shapeId="0" xr:uid="{04F44F74-B82D-4437-BD87-F87325B2F95D}">
      <text>
        <r>
          <rPr>
            <b/>
            <sz val="9"/>
            <color indexed="81"/>
            <rFont val="Segoe UI"/>
            <family val="2"/>
          </rPr>
          <t xml:space="preserve">Datum / Veranstaltungstage
[erforderlich bei der Beantragung und Abrechnung]
</t>
        </r>
        <r>
          <rPr>
            <sz val="9"/>
            <color indexed="81"/>
            <rFont val="Segoe UI"/>
            <family val="2"/>
          </rPr>
          <t>An- und Abreisetage werden jeweils als volle Tage gerechnet.</t>
        </r>
      </text>
    </comment>
    <comment ref="K59" authorId="0" shapeId="0" xr:uid="{EE6FA165-895E-4630-A3A5-B46E1825776E}">
      <text>
        <r>
          <rPr>
            <b/>
            <sz val="9"/>
            <color indexed="81"/>
            <rFont val="Segoe UI"/>
            <family val="2"/>
          </rPr>
          <t>Für hybride Maßnahmen Aufschlüsselung der Tage</t>
        </r>
        <r>
          <rPr>
            <b/>
            <sz val="9"/>
            <color indexed="81"/>
            <rFont val="Segoe UI"/>
            <family val="2"/>
          </rPr>
          <t xml:space="preserve">
[erforderlich bei der Beantragung und Abrechnung]
</t>
        </r>
        <r>
          <rPr>
            <sz val="9"/>
            <color indexed="81"/>
            <rFont val="Segoe UI"/>
            <family val="2"/>
          </rPr>
          <t>Hybride Maßnahmen können als eine Maßnahme beantragt und abgerechnet werden, dabei muss die Anzahl der Maßnahmentage aufgeschlüsselt werden nach:
- Tage mit Übernachtung
- Tage ohne Übernachtung
- Digitale Tage</t>
        </r>
      </text>
    </comment>
    <comment ref="K62" authorId="0" shapeId="0" xr:uid="{D67CE6C2-0575-450E-B412-403935FD2BDB}">
      <text>
        <r>
          <rPr>
            <b/>
            <sz val="9"/>
            <color indexed="81"/>
            <rFont val="Segoe UI"/>
            <family val="2"/>
          </rPr>
          <t xml:space="preserve">Unterkunft
[erforderlich bei der Beantragung und Abrechnung]
</t>
        </r>
        <r>
          <rPr>
            <sz val="9"/>
            <color indexed="81"/>
            <rFont val="Segoe UI"/>
            <family val="2"/>
          </rPr>
          <t>Möglichst genaue Angaben zur Bildungsstätte machen (z. B. Jugendbildungsstätte Waldmünchen).</t>
        </r>
      </text>
    </comment>
    <comment ref="K73" authorId="0" shapeId="0" xr:uid="{1B6B569D-85BD-4CAD-BE05-DFDB0FC4A6EC}">
      <text>
        <r>
          <rPr>
            <b/>
            <sz val="9"/>
            <color indexed="81"/>
            <rFont val="Segoe UI"/>
            <family val="2"/>
          </rPr>
          <t xml:space="preserve">Personen
</t>
        </r>
        <r>
          <rPr>
            <sz val="9"/>
            <color indexed="81"/>
            <rFont val="Segoe UI"/>
            <family val="2"/>
          </rPr>
          <t>Es werden nur Maßnahmen gefördert, an denen mindestens 7 Personen teilnehmen werden, davon müssen mindestens 3 Teilnehmer*innen ihren Wohnsitz im MTK haben und zwischen 6 und 26 Jahren alt sein.
Zur Abrechnung der Maßnahme muss eine vollständige Teilnahmeliste inkl. Unterschriften eingereicht werden.</t>
        </r>
      </text>
    </comment>
    <comment ref="K75" authorId="0" shapeId="0" xr:uid="{B6528948-C93C-4BA1-98B1-14695064F3A4}">
      <text>
        <r>
          <rPr>
            <b/>
            <sz val="9"/>
            <color indexed="81"/>
            <rFont val="Segoe UI"/>
            <family val="2"/>
          </rPr>
          <t xml:space="preserve">Förderfähige Teilnehmer*innen
[erforderlich bei der Beantragung und Abrechnung]
</t>
        </r>
        <r>
          <rPr>
            <sz val="9"/>
            <color indexed="81"/>
            <rFont val="Segoe UI"/>
            <family val="2"/>
          </rPr>
          <t xml:space="preserve">Für die Beantragung muss die voraussichtliche Gesamtzahl der förderfähigen Teilnehmen*innen angegeben werden, eine genaue Aufschlüsselung nach Geschlecht ist für den Antrag nicht notwendig, hier kann die Gesamtteilnehmerzahl 
z. B. komplett bei weibl. eingetragen werden.
Bei der Abrechnung </t>
        </r>
        <r>
          <rPr>
            <b/>
            <sz val="9"/>
            <color indexed="81"/>
            <rFont val="Segoe UI"/>
            <family val="2"/>
          </rPr>
          <t>muss</t>
        </r>
        <r>
          <rPr>
            <sz val="9"/>
            <color indexed="81"/>
            <rFont val="Segoe UI"/>
            <family val="2"/>
          </rPr>
          <t xml:space="preserve"> die Teilnehmerzahl der geförderten Teilnehmer*innen nach weibl., männl. und divers aufgeschlüsselt werden.
Gefördert werden Teilnehmer*innen mit Wohnsitz im Main-Taunus-Kreis ab dem 
6. Geburtstag und bis zum 27. Geburtstag.</t>
        </r>
      </text>
    </comment>
    <comment ref="K77" authorId="0" shapeId="0" xr:uid="{42B5083B-8684-4C77-95DA-9D6E87C25475}">
      <text>
        <r>
          <rPr>
            <b/>
            <sz val="9"/>
            <color indexed="81"/>
            <rFont val="Segoe UI"/>
            <family val="2"/>
          </rPr>
          <t>Förderfähige Betreuer*innen bzw. Referent*innen
[erforderlich bei der Beantragung und Abrechnung]</t>
        </r>
        <r>
          <rPr>
            <sz val="9"/>
            <color indexed="81"/>
            <rFont val="Segoe UI"/>
            <family val="2"/>
          </rPr>
          <t xml:space="preserve">
Bis 14 förderfähige Teilnehmer*innen können 2 Betreuer*innen bzw. Referent*innen gefördert werden. Pro weitere angefangenen 7 Teilnehmer*innen ist ein*e weiter*e Betreuer*in bzw. Referent*in förderfähig.
Schlüssel: 1 (Betreuer*innen) : 7 (Teilnehmer*innen)
Vorgaben für den Wohnsitz gibt es für Betreuer*innen bzw. Referent*innen nicht.
Betreuer*innen sollen den Anforderungen der Jugendleiter-Card genügen und ein Mindestalter von 16 Jahren haben.</t>
        </r>
      </text>
    </comment>
    <comment ref="K79" authorId="0" shapeId="0" xr:uid="{1DC5A6F1-7020-40E1-BA34-54C116D2F7BC}">
      <text>
        <r>
          <rPr>
            <b/>
            <sz val="9"/>
            <color indexed="81"/>
            <rFont val="Segoe UI"/>
            <family val="2"/>
          </rPr>
          <t>Personen mit Honorar
[erforderlich bei der Abrechnung]</t>
        </r>
        <r>
          <rPr>
            <sz val="9"/>
            <color indexed="81"/>
            <rFont val="Segoe UI"/>
            <family val="2"/>
          </rPr>
          <t xml:space="preserve">
Honorarverträge müssen </t>
        </r>
        <r>
          <rPr>
            <b/>
            <sz val="9"/>
            <color indexed="81"/>
            <rFont val="Segoe UI"/>
            <family val="2"/>
          </rPr>
          <t>vor</t>
        </r>
        <r>
          <rPr>
            <sz val="9"/>
            <color indexed="81"/>
            <rFont val="Segoe UI"/>
            <family val="2"/>
          </rPr>
          <t xml:space="preserve"> der Maßnahme zwischen den Honorarkräften und dem Träger der Maßnahme geschlossen werden.
Personen mit Honorar erhalten keine Förderung und dürfen nicht als förderfähige Teilnehmer*innen oder Betreuer*innen in die Teilnahmeliste eingetragen werden.</t>
        </r>
      </text>
    </comment>
    <comment ref="K81" authorId="0" shapeId="0" xr:uid="{B1302F5C-1EF9-44B7-B4FC-FCB276B90AC3}">
      <text>
        <r>
          <rPr>
            <b/>
            <sz val="9"/>
            <color indexed="81"/>
            <rFont val="Segoe UI"/>
            <family val="2"/>
          </rPr>
          <t>Sonstige Personen ohne Förderung
[erforderlich bei der Abrechnung]</t>
        </r>
        <r>
          <rPr>
            <sz val="9"/>
            <color indexed="81"/>
            <rFont val="Segoe UI"/>
            <family val="2"/>
          </rPr>
          <t xml:space="preserve">
Hier alle weiteren Personen eintragen, die noch nicht in den Eingaben berücksichtigt wurden, z. B.
- Teilnehmer*innen jünger als 6 Jahre oder älter als 26 Jahre
- Teilnehmer*innen mit Wohnsitz außerhalb des MTK
- Betreuer*innen bzw. Referent*innen die nicht in den Schlüssel eingerechnet werden können
- sonstige Personen die nicht förderfähig sind</t>
        </r>
      </text>
    </comment>
    <comment ref="K85" authorId="0" shapeId="0" xr:uid="{B2EEBFFC-DA83-4574-9704-47040262E527}">
      <text>
        <r>
          <rPr>
            <b/>
            <sz val="9"/>
            <color indexed="81"/>
            <rFont val="Segoe UI"/>
            <family val="2"/>
          </rPr>
          <t>Einnahmen [ohne Zuschüsse des KJR MTK]
ALLE</t>
        </r>
        <r>
          <rPr>
            <sz val="9"/>
            <color indexed="81"/>
            <rFont val="Segoe UI"/>
            <family val="2"/>
          </rPr>
          <t xml:space="preserve"> maßnahmebezogenen Einnahmen müssen hier </t>
        </r>
        <r>
          <rPr>
            <b/>
            <sz val="9"/>
            <color indexed="81"/>
            <rFont val="Segoe UI"/>
            <family val="2"/>
          </rPr>
          <t>vollständig</t>
        </r>
        <r>
          <rPr>
            <sz val="9"/>
            <color indexed="81"/>
            <rFont val="Segoe UI"/>
            <family val="2"/>
          </rPr>
          <t xml:space="preserve"> eingetragen werden, unabhängig von der Anzahl der förderfähigen Teilnehmer*innen und Betreuer*innen aus dem MTK.
Die Höhe der gesamten Einnahmen darf vom Träger der Maßnahme nicht manuell auf den MTK-Anteil reduziert werden, da sonst der Zuschuss falsch berechnet wird!
Mögliche Zuschüsse des KJR MTK sind nicht anzugeben.</t>
        </r>
      </text>
    </comment>
    <comment ref="K87" authorId="0" shapeId="0" xr:uid="{9C3378A9-58A5-4122-B661-46D48A2A3A01}">
      <text>
        <r>
          <rPr>
            <b/>
            <sz val="9"/>
            <color indexed="81"/>
            <rFont val="Segoe UI"/>
            <family val="2"/>
          </rPr>
          <t xml:space="preserve">Regulärer Teilnahmebeitrag pro Person
[erforderlich bei der Abrechnung] 
</t>
        </r>
        <r>
          <rPr>
            <sz val="9"/>
            <color indexed="81"/>
            <rFont val="Segoe UI"/>
            <family val="2"/>
          </rPr>
          <t>Es ist der Teilnahmebeitrag anzugeben, den reguläre Teilnehmer*innen zahlen mussten, ohne Rabatte, Zuschüsse oder sonstige Förderungen, zusätzlich ist die Anzahl einzutragen.</t>
        </r>
      </text>
    </comment>
    <comment ref="K90" authorId="0" shapeId="0" xr:uid="{93A715AE-AAD9-4467-854C-1144615A2C95}">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t>
        </r>
      </text>
    </comment>
    <comment ref="K95" authorId="0" shapeId="0" xr:uid="{51741E21-086E-4FA1-A346-BB45947BC683}">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t>
        </r>
      </text>
    </comment>
    <comment ref="K100" authorId="0" shapeId="0" xr:uid="{3BC9438C-E16B-4962-A7A3-18C7B2EB33DA}">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t>
        </r>
      </text>
    </comment>
    <comment ref="K105" authorId="0" shapeId="0" xr:uid="{FDC004E1-383A-4C3D-8FDC-5F863EBDA5F9}">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t>
        </r>
      </text>
    </comment>
    <comment ref="K110" authorId="0" shapeId="0" xr:uid="{8F93173F-D311-4A8E-A359-85D1B460DD0F}">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t>
        </r>
      </text>
    </comment>
    <comment ref="K115" authorId="0" shapeId="0" xr:uid="{2EC5330E-57A9-4277-9507-943ABA0A0B23}">
      <text>
        <r>
          <rPr>
            <b/>
            <sz val="9"/>
            <color indexed="81"/>
            <rFont val="Segoe UI"/>
            <family val="2"/>
          </rPr>
          <t xml:space="preserve">Öffentliche Zuschüsse
[erforderlich bei der Abrechnung, falls vorhanden]
</t>
        </r>
        <r>
          <rPr>
            <sz val="9"/>
            <color indexed="81"/>
            <rFont val="Segoe UI"/>
            <family val="2"/>
          </rPr>
          <t>Hier mögliche öffentliche Zuschüsse (z. B. von Gemeinde, Stadt) inkl. Bezeichnung eintragen.</t>
        </r>
      </text>
    </comment>
    <comment ref="K118" authorId="0" shapeId="0" xr:uid="{F5065806-4CD6-47DE-B71D-CE3F836CC27E}">
      <text>
        <r>
          <rPr>
            <b/>
            <sz val="9"/>
            <color indexed="81"/>
            <rFont val="Segoe UI"/>
            <family val="2"/>
          </rPr>
          <t xml:space="preserve">Sonstige Zuschüsse
[erforderlich bei der Abrechnung, falls vorhanden]
</t>
        </r>
        <r>
          <rPr>
            <sz val="9"/>
            <color indexed="81"/>
            <rFont val="Segoe UI"/>
            <family val="2"/>
          </rPr>
          <t>Hier mögliche sonstige Zuschüsse (z. B. vom Verband) inkl. Bezeichnung eintragen.</t>
        </r>
      </text>
    </comment>
    <comment ref="K121" authorId="0" shapeId="0" xr:uid="{124071B4-A847-490C-BFC1-765D4D3A3430}">
      <text>
        <r>
          <rPr>
            <b/>
            <sz val="9"/>
            <color indexed="81"/>
            <rFont val="Segoe UI"/>
            <family val="2"/>
          </rPr>
          <t xml:space="preserve">Sonstige Einnahmen
[erforderlich bei der Abrechnung, falls vorhanden]
</t>
        </r>
        <r>
          <rPr>
            <sz val="9"/>
            <color indexed="81"/>
            <rFont val="Segoe UI"/>
            <family val="2"/>
          </rPr>
          <t>Hier mögliche sonstige Einnahmen (z. B. Spenden) inkl. Bezeichnung eintragen.</t>
        </r>
      </text>
    </comment>
    <comment ref="K124" authorId="0" shapeId="0" xr:uid="{36E91425-EE7F-4B6C-A420-ED6E0395D73E}">
      <text>
        <r>
          <rPr>
            <b/>
            <sz val="9"/>
            <color indexed="81"/>
            <rFont val="Segoe UI"/>
            <family val="2"/>
          </rPr>
          <t xml:space="preserve">Sonstige Einnahmen
[erforderlich bei der Abrechnung, falls vorhanden]
</t>
        </r>
        <r>
          <rPr>
            <sz val="9"/>
            <color indexed="81"/>
            <rFont val="Segoe UI"/>
            <family val="2"/>
          </rPr>
          <t>Hier mögliche sonstige Einnahmen (z. B. Spenden) inkl. Bezeichnung eintragen.</t>
        </r>
      </text>
    </comment>
    <comment ref="K129" authorId="0" shapeId="0" xr:uid="{E8BBFDF0-B8FD-41D2-84EF-16B44627963B}">
      <text>
        <r>
          <rPr>
            <b/>
            <sz val="9"/>
            <color indexed="81"/>
            <rFont val="Segoe UI"/>
            <family val="2"/>
          </rPr>
          <t>Ausgaben / Kosten
ALLE</t>
        </r>
        <r>
          <rPr>
            <sz val="9"/>
            <color indexed="81"/>
            <rFont val="Segoe UI"/>
            <family val="2"/>
          </rPr>
          <t xml:space="preserve"> maßnahmebezogenen Ausgaben / Kosten müssen </t>
        </r>
        <r>
          <rPr>
            <b/>
            <sz val="9"/>
            <color indexed="81"/>
            <rFont val="Segoe UI"/>
            <family val="2"/>
          </rPr>
          <t>vollständig</t>
        </r>
        <r>
          <rPr>
            <sz val="9"/>
            <color indexed="81"/>
            <rFont val="Segoe UI"/>
            <family val="2"/>
          </rPr>
          <t xml:space="preserve"> eingetragen werden, unabhängig von der Anzahl der förderfähigen Teilnehmer*innen und Betreuer*innen aus dem MTK.
Die Kostenanteile für die förderfähigen Teilnehmer*innen und Betreuer*innen aus dem MTK werden automatisch aus den Gesamtkosten errechnet. Die Gesamtkosten der Maßnahme dürfen vom Träger der Maßnahme nicht manuell auf den MTK-Anteil reduziert werden, da sonst der Zuschuss falsch berechnet wird! 
Der Träger/Antragsteller bewahrt die Orginale der Kostenbelege zu Prüfungszwecken bzw. zur Einsichtnahme ordnungsgemäß </t>
        </r>
        <r>
          <rPr>
            <b/>
            <sz val="9"/>
            <color indexed="81"/>
            <rFont val="Segoe UI"/>
            <family val="2"/>
          </rPr>
          <t>10 Jahre</t>
        </r>
        <r>
          <rPr>
            <sz val="9"/>
            <color indexed="81"/>
            <rFont val="Segoe UI"/>
            <family val="2"/>
          </rPr>
          <t xml:space="preserve"> auf.</t>
        </r>
      </text>
    </comment>
    <comment ref="K131" authorId="0" shapeId="0" xr:uid="{2539833E-A3D6-4368-9E1E-EDD6899ED075}">
      <text>
        <r>
          <rPr>
            <b/>
            <sz val="9"/>
            <color indexed="81"/>
            <rFont val="Segoe UI"/>
            <family val="2"/>
          </rPr>
          <t xml:space="preserve">Höhe der Honorarkosten
[erforderlich bei der Beantragung, falls vorhanden]
</t>
        </r>
        <r>
          <rPr>
            <sz val="9"/>
            <color indexed="81"/>
            <rFont val="Segoe UI"/>
            <family val="2"/>
          </rPr>
          <t xml:space="preserve">Bei der Beantragung </t>
        </r>
        <r>
          <rPr>
            <b/>
            <sz val="9"/>
            <color indexed="81"/>
            <rFont val="Segoe UI"/>
            <family val="2"/>
          </rPr>
          <t>muss</t>
        </r>
        <r>
          <rPr>
            <sz val="9"/>
            <color indexed="81"/>
            <rFont val="Segoe UI"/>
            <family val="2"/>
          </rPr>
          <t xml:space="preserve"> hier die Höhe der voraussichtlichen Gesamtkosten für Honorare eintragen werden.
Bei der Abrechnung werden die Honorarkosten in die Belegliste eingetragen, ein Eintrag an dieser Stelle ist nicht notwendig.</t>
        </r>
      </text>
    </comment>
    <comment ref="K134" authorId="0" shapeId="0" xr:uid="{489F7278-EA53-4DF9-97B0-286BA51D1488}">
      <text>
        <r>
          <rPr>
            <b/>
            <sz val="9"/>
            <color indexed="81"/>
            <rFont val="Segoe UI"/>
            <family val="2"/>
          </rPr>
          <t xml:space="preserve">Gesamtsumme AUSGABEN
[erforderlich bei der Beantragung]
</t>
        </r>
        <r>
          <rPr>
            <sz val="9"/>
            <color indexed="81"/>
            <rFont val="Segoe UI"/>
            <family val="2"/>
          </rPr>
          <t>Bei der Beantragung muss hier die voraussichtliche Höhe der Gesamtkosten der Maßnahme eingetragen werden.</t>
        </r>
        <r>
          <rPr>
            <b/>
            <sz val="9"/>
            <color indexed="81"/>
            <rFont val="Segoe UI"/>
            <family val="2"/>
          </rPr>
          <t xml:space="preserve">
</t>
        </r>
        <r>
          <rPr>
            <sz val="9"/>
            <color indexed="81"/>
            <rFont val="Segoe UI"/>
            <family val="2"/>
          </rPr>
          <t xml:space="preserve">Bei der Abrechnung müssen </t>
        </r>
        <r>
          <rPr>
            <b/>
            <sz val="9"/>
            <color indexed="81"/>
            <rFont val="Segoe UI"/>
            <family val="2"/>
          </rPr>
          <t xml:space="preserve">alle </t>
        </r>
        <r>
          <rPr>
            <sz val="9"/>
            <color indexed="81"/>
            <rFont val="Segoe UI"/>
            <family val="2"/>
          </rPr>
          <t>Ausgabebelege in die Belegliste eingetragen werden. Die Summe aller Ausgaben wird automatisch aus den Kostenpositionen der Belegliste ermittelt und muss nicht mehr manuell eingetragen werden.</t>
        </r>
      </text>
    </comment>
    <comment ref="K140" authorId="0" shapeId="0" xr:uid="{809FEC25-8E8A-4D4D-BD2B-B8350ADE4A95}">
      <text>
        <r>
          <rPr>
            <b/>
            <sz val="9"/>
            <color indexed="81"/>
            <rFont val="Segoe UI"/>
            <family val="2"/>
          </rPr>
          <t xml:space="preserve">Belegliste der Maßnahme
[erforderlich bei der Abrechnung]
</t>
        </r>
        <r>
          <rPr>
            <sz val="9"/>
            <color indexed="81"/>
            <rFont val="Segoe UI"/>
            <family val="2"/>
          </rPr>
          <t xml:space="preserve">Bei der Abrechnung müssen </t>
        </r>
        <r>
          <rPr>
            <b/>
            <sz val="9"/>
            <color indexed="81"/>
            <rFont val="Segoe UI"/>
            <family val="2"/>
          </rPr>
          <t xml:space="preserve">alle </t>
        </r>
        <r>
          <rPr>
            <sz val="9"/>
            <color indexed="81"/>
            <rFont val="Segoe UI"/>
            <family val="2"/>
          </rPr>
          <t xml:space="preserve">Kostenbelege hier in die Belegliste eingetragen werden.
Der Abrechnung sind die erforderlichen Kostenbelege </t>
        </r>
        <r>
          <rPr>
            <b/>
            <sz val="9"/>
            <color indexed="81"/>
            <rFont val="Segoe UI"/>
            <family val="2"/>
          </rPr>
          <t>als Kopien</t>
        </r>
        <r>
          <rPr>
            <sz val="9"/>
            <color indexed="81"/>
            <rFont val="Segoe UI"/>
            <family val="2"/>
          </rPr>
          <t xml:space="preserve"> beizufügen und entsprechend der Position in der Belegliste zu nummerieren.
Die Gesamtausgaben werden automatisch berechnet.</t>
        </r>
      </text>
    </comment>
  </commentList>
</comments>
</file>

<file path=xl/sharedStrings.xml><?xml version="1.0" encoding="utf-8"?>
<sst xmlns="http://schemas.openxmlformats.org/spreadsheetml/2006/main" count="657" uniqueCount="372">
  <si>
    <t>i</t>
  </si>
  <si>
    <t>-</t>
  </si>
  <si>
    <t>Tag[e]</t>
  </si>
  <si>
    <t>am / von</t>
  </si>
  <si>
    <t>bis</t>
  </si>
  <si>
    <t>inkl. An- und Abreisetag</t>
  </si>
  <si>
    <t>Ort, Anschrift des Hauses, Zeltplatzes oder Ziel der Unternehmung</t>
  </si>
  <si>
    <t>Art der Maßnahme</t>
  </si>
  <si>
    <t>Ort</t>
  </si>
  <si>
    <t>Datum</t>
  </si>
  <si>
    <t>Titel der Veranstaltung</t>
  </si>
  <si>
    <t>dass die Fördergrundsätze des KJR zutreffen, insb. dass es sich um eine Veranstaltung handelt, die nicht überwiegend religiösen, sportlichen oder parteipolitischen Charakter hat und nicht von einer Schule veranstaltet wird.</t>
  </si>
  <si>
    <t>Unterschrift/en des Trägers</t>
  </si>
  <si>
    <t>Träger der Maßnahme:</t>
  </si>
  <si>
    <t>Name</t>
  </si>
  <si>
    <t>Zusatz</t>
  </si>
  <si>
    <t>Straße</t>
  </si>
  <si>
    <t>PLZ, Ort</t>
  </si>
  <si>
    <t>Telefon</t>
  </si>
  <si>
    <t>eMail</t>
  </si>
  <si>
    <t>Am Stegskreuz 8</t>
  </si>
  <si>
    <t>Bezeichnung</t>
  </si>
  <si>
    <t>PLZ</t>
  </si>
  <si>
    <r>
      <t xml:space="preserve">2. Antragsteller </t>
    </r>
    <r>
      <rPr>
        <sz val="12"/>
        <rFont val="Arial"/>
        <family val="2"/>
      </rPr>
      <t>[Träger der Maßnahme]</t>
    </r>
  </si>
  <si>
    <t>Abteilung / Kirchort</t>
  </si>
  <si>
    <t>3. Kontaktperson</t>
  </si>
  <si>
    <t>Vorname</t>
  </si>
  <si>
    <t>4. Bankverbindung</t>
  </si>
  <si>
    <t>Kontoinhaber</t>
  </si>
  <si>
    <t>IBAN</t>
  </si>
  <si>
    <t>Verwendungszweck / Haushaltsstelle</t>
  </si>
  <si>
    <t>Posteingang für Anträge</t>
  </si>
  <si>
    <t>*Bei der Beantragung ist die Dateneingabe in den dunkelgrau markierten Zeilen erforderlich (sofern zutreffend)</t>
  </si>
  <si>
    <t>Veranstaltung</t>
  </si>
  <si>
    <t xml:space="preserve">Antrag Nr. </t>
  </si>
  <si>
    <t>Träger der Maßnahme</t>
  </si>
  <si>
    <t>Titel der Maßnahme</t>
  </si>
  <si>
    <t>Status der Maßnahme [Dropdown]</t>
  </si>
  <si>
    <t>Personen</t>
  </si>
  <si>
    <t>Personen mit Honorar</t>
  </si>
  <si>
    <t>Sonstige Personen ohne Förderung</t>
  </si>
  <si>
    <r>
      <t xml:space="preserve">Einnahmen </t>
    </r>
    <r>
      <rPr>
        <b/>
        <sz val="10"/>
        <color rgb="FF008600"/>
        <rFont val="Arial"/>
        <family val="2"/>
      </rPr>
      <t>[ohne Zuschüsse KJR MTK]</t>
    </r>
  </si>
  <si>
    <t>Beitrag</t>
  </si>
  <si>
    <t>Anzahl</t>
  </si>
  <si>
    <t>Gesamt</t>
  </si>
  <si>
    <t>Reduzierte Teilnahmebeiträge 1 [Dropdown]</t>
  </si>
  <si>
    <t>Bezeichnung reduzierte Teilnahmebeiträge 1</t>
  </si>
  <si>
    <t>Reduzierte Teilnahmebeiträge 2 [Dropdown]</t>
  </si>
  <si>
    <t>Bezeichnung reduzierte Teilnahmebeiträge 2</t>
  </si>
  <si>
    <t>Reduzierte Teilnahmebeiträge 3 [Dropdown]</t>
  </si>
  <si>
    <t>Bezeichnung reduzierte Teilnahmebeiträge 3</t>
  </si>
  <si>
    <t>Reduzierte Teilnahmebeiträge 4 [Dropdown]</t>
  </si>
  <si>
    <t>Bezeichnung reduzierte Teilnahmebeiträge 4</t>
  </si>
  <si>
    <t>Reduzierte Teilnahmebeiträge 5 [Dropdown]</t>
  </si>
  <si>
    <t>Bezeichnung reduzierte Teilnahmebeiträge 5</t>
  </si>
  <si>
    <t>Öffentliche Zuschüsse</t>
  </si>
  <si>
    <t>Bezeichnung öffentliche Zuschüsse</t>
  </si>
  <si>
    <t>Betrag</t>
  </si>
  <si>
    <t>Sonstige Zuschüsse</t>
  </si>
  <si>
    <t>Bezeichnung sonstige Zuschüsse</t>
  </si>
  <si>
    <t>Sonstige Einnahmen 1</t>
  </si>
  <si>
    <t>Bezeichnung sonstige Einnahmen 1</t>
  </si>
  <si>
    <t>Sonstige Einnahmen 2</t>
  </si>
  <si>
    <t>Bezeichnung sonstige Einnahmen 2</t>
  </si>
  <si>
    <t>Ausgaben / Kosten</t>
  </si>
  <si>
    <t>Nr.</t>
  </si>
  <si>
    <t>Ausgabe</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</si>
  <si>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</si>
  <si>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</si>
  <si>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</si>
  <si>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</si>
  <si>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</si>
  <si>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</si>
  <si>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</si>
  <si>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</si>
  <si>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</si>
  <si>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</si>
  <si>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</si>
  <si>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</si>
  <si>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</si>
  <si>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</si>
  <si>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</si>
  <si>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</si>
  <si>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</si>
  <si>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</si>
  <si>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</si>
  <si>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</si>
  <si>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</si>
  <si>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</si>
  <si>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</si>
  <si>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</si>
  <si>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</si>
  <si>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</si>
  <si>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</si>
  <si>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</si>
  <si>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</si>
  <si>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</si>
  <si>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</si>
  <si>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</si>
  <si>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</si>
  <si>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</si>
  <si>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</si>
  <si>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</si>
  <si>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*Bei der Abrechnung ist die Dateneingabe in den dunkelgrau markierten Zeilen erforderlich (sofern zutreffend)</t>
  </si>
  <si>
    <t>Personen mit Honorar *</t>
  </si>
  <si>
    <t>Sonstige Personen ohne Förderung *</t>
  </si>
  <si>
    <t>Kreisjugendring Main-Taunus e.V.</t>
  </si>
  <si>
    <t>Jahr</t>
  </si>
  <si>
    <t>Dateiversion</t>
  </si>
  <si>
    <r>
      <t xml:space="preserve">Namen </t>
    </r>
    <r>
      <rPr>
        <sz val="9"/>
        <color rgb="FF000000"/>
        <rFont val="Arial"/>
        <family val="2"/>
      </rPr>
      <t>[Träger der Maßnahme]</t>
    </r>
  </si>
  <si>
    <t>Bankverbindung</t>
  </si>
  <si>
    <t>Teilnehmende Personen</t>
  </si>
  <si>
    <t>sonstige Personen ohne Förderung</t>
  </si>
  <si>
    <r>
      <t xml:space="preserve">Personen mit Honorar
</t>
    </r>
    <r>
      <rPr>
        <sz val="7"/>
        <color rgb="FF000000"/>
        <rFont val="Arial"/>
        <family val="2"/>
      </rPr>
      <t>[Honorarverträge wurden vor der Maßnahme abgeschlossen]</t>
    </r>
  </si>
  <si>
    <t>Gesamtausgaben</t>
  </si>
  <si>
    <t>Gesamteinnahmen</t>
  </si>
  <si>
    <t>vorläufiges Ergebnis (ohne Zuschüsse des KJR MTK)</t>
  </si>
  <si>
    <t>dass sämtliche erhaltene Zuschüsse zur Senkung der Teilnahmebeiträge dienen.</t>
  </si>
  <si>
    <r>
      <t xml:space="preserve">dass die Originalbelege zu Prüfzwecken bei uns eingesehen werden können und </t>
    </r>
    <r>
      <rPr>
        <b/>
        <sz val="8"/>
        <color rgb="FF000000"/>
        <rFont val="Arial"/>
        <family val="2"/>
      </rPr>
      <t>10 Jahre</t>
    </r>
    <r>
      <rPr>
        <sz val="8"/>
        <color rgb="FF000000"/>
        <rFont val="Arial"/>
        <family val="2"/>
      </rPr>
      <t xml:space="preserve"> ordnungsgemäß aufbewahrt werden.</t>
    </r>
  </si>
  <si>
    <t>EINNAHMEN</t>
  </si>
  <si>
    <t>Teilnahmebeiträge</t>
  </si>
  <si>
    <t>Regulärer Teilnahmebeitrag (maximaler Teilnahmebeitrag)</t>
  </si>
  <si>
    <t>Reduzierter Teilnahmebeitrag 1</t>
  </si>
  <si>
    <t>Reduzierter Teilnahmebeitrag 2</t>
  </si>
  <si>
    <t>Reduzierter Teilnahmebeitrag 3</t>
  </si>
  <si>
    <t>Reduzierter Teilnahmebeitrag 4</t>
  </si>
  <si>
    <t>Reduzierter Teilnahmebeitrag 5</t>
  </si>
  <si>
    <t>Zuschüsse Dritter</t>
  </si>
  <si>
    <t>Öffentliche Zuschüsse [z. B. Stadt, Gemeinde]</t>
  </si>
  <si>
    <t>Sonstige Zuschüsse [z. B. Verband]</t>
  </si>
  <si>
    <t>Sonstige Einnahmen</t>
  </si>
  <si>
    <r>
      <t xml:space="preserve">Gesamteinnahmen </t>
    </r>
    <r>
      <rPr>
        <sz val="8"/>
        <color rgb="FF000000"/>
        <rFont val="Arial"/>
        <family val="2"/>
      </rPr>
      <t>[vorläufig, ohne Zuschüsse des KJR MTK]</t>
    </r>
  </si>
  <si>
    <t>AUSGABEN</t>
  </si>
  <si>
    <r>
      <t>Belegliste</t>
    </r>
    <r>
      <rPr>
        <sz val="8"/>
        <color rgb="FF000000"/>
        <rFont val="Arial"/>
        <family val="2"/>
      </rPr>
      <t xml:space="preserve"> [jeden Beleg einzel aufführen, bei mehr als 36 Positionen Kostenbelege zusammenfassen und separate Liste beifügen]</t>
    </r>
  </si>
  <si>
    <r>
      <t>ERGEBNIS</t>
    </r>
    <r>
      <rPr>
        <sz val="9"/>
        <color rgb="FF000000"/>
        <rFont val="Arial"/>
        <family val="2"/>
      </rPr>
      <t xml:space="preserve"> [vorläufig, ohne Zuschüsse des KJR MTK]</t>
    </r>
  </si>
  <si>
    <t>Ich/wir bestätigen mit rechtsverbindlicher Unterschrift die Richtigkeit der gemachten Angaben.</t>
  </si>
  <si>
    <t>Vorname, Name</t>
  </si>
  <si>
    <t xml:space="preserve">Name  </t>
  </si>
  <si>
    <t xml:space="preserve">Abteilung/Kirchort  </t>
  </si>
  <si>
    <t xml:space="preserve">Zusatz  </t>
  </si>
  <si>
    <t xml:space="preserve">Straße  </t>
  </si>
  <si>
    <t xml:space="preserve">PLZ, Ort  </t>
  </si>
  <si>
    <t xml:space="preserve">Kontaktperson  </t>
  </si>
  <si>
    <t xml:space="preserve">Telefon  </t>
  </si>
  <si>
    <t xml:space="preserve">eMail  </t>
  </si>
  <si>
    <t xml:space="preserve">Kontoinhaber  </t>
  </si>
  <si>
    <t xml:space="preserve">IBAN  </t>
  </si>
  <si>
    <t xml:space="preserve">Haushaltsstelle/VWZ  </t>
  </si>
  <si>
    <t>Excel ist eine Tabellenkalkulationsprogramm das umfangreiche Berechnungen ermöglicht, über Datenbankfunktionen verfügt und Texte miteinander verketten kann.</t>
  </si>
  <si>
    <t>3.1 Abrechnung-DATEN</t>
  </si>
  <si>
    <t>3.2 Abrechnung-DRUCK</t>
  </si>
  <si>
    <t>0   Anleitung</t>
  </si>
  <si>
    <t>1   Antragssteller-DATEN</t>
  </si>
  <si>
    <t>Dieses Arbeitsblatt dient ausschließlich der Dateneingabe, es soll nicht ausgedruckt werden.</t>
  </si>
  <si>
    <t>Dieses Arbeitsblatt dient ausschließlich der Dateneingabe, es soll der Abrechnung nicht beigefügt und nicht ausgedruckt werden.</t>
  </si>
  <si>
    <t>Hier sind Hinweise zur Nutzung der Excel-Datei zu finden.</t>
  </si>
  <si>
    <t>Automatische Berechnungen von Daten</t>
  </si>
  <si>
    <t>Arbeiten mit den Excel-Arbeitsblättern (Registern)</t>
  </si>
  <si>
    <t>Der Arbeitsbereich einer Excel-Datei gliedert sich in Arbeitsblätter (Register), die Arbeitsblätter bestehen aus Zellen in die Daten oder auch Texte eingegeben werden können.</t>
  </si>
  <si>
    <t>Excel kann mit den Zellinhalten Berechnungen, Verkettungen oder Zuordnungen durchführen.</t>
  </si>
  <si>
    <t>Max</t>
  </si>
  <si>
    <t>Mustermann</t>
  </si>
  <si>
    <t>00000</t>
  </si>
  <si>
    <t>Musterstadt</t>
  </si>
  <si>
    <t>Beispiele für Eingabefelder:</t>
  </si>
  <si>
    <t>Eingabe von Daten</t>
  </si>
  <si>
    <t>Beispiele für automatisch füllende Felder:</t>
  </si>
  <si>
    <t>Automatisch füllende Felder</t>
  </si>
  <si>
    <t>Dropdownlisten</t>
  </si>
  <si>
    <t>Mit dem Mauszeiger auf das gewünschte Arbeitsblatt zeigen und mit Klick auf die linke Maustaste auswählen. Zwischen den Arbeitsblättern kann beliebig gewechselt werden.</t>
  </si>
  <si>
    <t>Das Eingabefeld auswählen und mit dem Mauszeiger und einem Klick auf die linke Maustaste die Auswahlliste öffnen, nun den gewünschten Wert mit dem Mauszeiger und einem weiteren Klick</t>
  </si>
  <si>
    <t>Felder, die sich während der Bearbeitung automatisch mit Daten füllen, sind ähnlich wie Eingabefelder gestaltet und gelb unterlegt. Manuelle Dateneingaben sind dort nicht möglich.</t>
  </si>
  <si>
    <t>Daten, die bereits bei der Beantragung im Arbeitsblatt</t>
  </si>
  <si>
    <t>Arbeiten mit dem "Copy and Paste" Bereich (Kopieren und Einfügen)</t>
  </si>
  <si>
    <t>für die Beantragung und Abrechnung relevanten</t>
  </si>
  <si>
    <t>Maßnahmen-Daten. Der C &amp; P Bereich hat eine hell-</t>
  </si>
  <si>
    <t>braune Füllfarbe und einen dunkelbraunen Rahmen, er ist</t>
  </si>
  <si>
    <t>Zum Kopieren des C &amp; P Bereichs müssen alle Zellen</t>
  </si>
  <si>
    <t>innerhalb des dunkelbraunen Rahmens mit der Maus</t>
  </si>
  <si>
    <t>Die Arbeitsblätter (Register) können mit dem Mauszeiger (Cursor) ausgewählt werden, die Register werden am unteren Rand des Excel-Arbeitsfensters angezeigt.</t>
  </si>
  <si>
    <t>Dateneingaben sind nicht möglich, die Zellen sind gesperrt und füllen sich automatisch mit den Daten aus den Arbeitsblättern "1 Antragsteller-DATEN" und "3.1 Abrechnung-DATEN".</t>
  </si>
  <si>
    <r>
      <t xml:space="preserve">Die Eingabe von Daten ist </t>
    </r>
    <r>
      <rPr>
        <b/>
        <sz val="10"/>
        <rFont val="Arial"/>
        <family val="2"/>
      </rPr>
      <t>ausschließlich</t>
    </r>
    <r>
      <rPr>
        <sz val="10"/>
        <rFont val="Arial"/>
        <family val="2"/>
      </rPr>
      <t xml:space="preserve"> für weiße Eingabefelder vorgesehen und nur dort möglich, die Zellen sind entsprechend auszuwählen.</t>
    </r>
  </si>
  <si>
    <t>Bei einigen Eingabefeldern müssen die Eingabewerte aus einer vorgegebene Liste (Dropdownliste) ausgewählt werden. Diese Felder sind mit dem Hinweis "[Dropdown]" gekennzeichnet.</t>
  </si>
  <si>
    <t>Mit dem Mauszeiger auf das Infozeichen zeigen (anklicken nicht nötig), anschließen öffnet sich das Kommentarfeld mit den Informationen.</t>
  </si>
  <si>
    <t>Höhe der Honorarkosten</t>
  </si>
  <si>
    <r>
      <t xml:space="preserve">Höhe der Honorarkosten </t>
    </r>
    <r>
      <rPr>
        <b/>
        <sz val="9"/>
        <color rgb="FFFF0000"/>
        <rFont val="Arial"/>
        <family val="2"/>
      </rPr>
      <t>*</t>
    </r>
  </si>
  <si>
    <t>Gesamtbetrag reguläre Teilnahmebeiträge</t>
  </si>
  <si>
    <t>Gesamtbetrag reduzierte Teilnahmebeiträge 1</t>
  </si>
  <si>
    <t>Gesamtbetrag reduzierte Teilnahmebeiträge 2</t>
  </si>
  <si>
    <t>Gesamtbetrag reduzierte Teilnahmebeiträge 3</t>
  </si>
  <si>
    <t>Gesamtbetrag reduzierte Teilnahmebeiträge 4</t>
  </si>
  <si>
    <t>Gesamtbetrag reduzierte Teilnahmebeiträge 5</t>
  </si>
  <si>
    <t>GESAMTSUMME AUSGABEN (Summe aus Belegliste)</t>
  </si>
  <si>
    <t>GESAMTSUMME EINNAHMEN</t>
  </si>
  <si>
    <t>Automatische Berechnungen von Daten bzw. Überprüfungen der Eingaben</t>
  </si>
  <si>
    <t>Berechnung der Summe der regulären Teilnahmebeiträge (das Ergebnis wird automatisch berechnet, wenn der Beitrag und die Anzahl eingetragen werden).</t>
  </si>
  <si>
    <t>Berechnung der Veranstaltungstage (das Ergebnis wird automatisch berechnet, sobald das Start- und Enddatum der Maßnahme eingetragen werden).</t>
  </si>
  <si>
    <t>Einige Felder füllen sich automatisch mit Warnhinweisen, wenn unzulässige Werte eingetragen werden.</t>
  </si>
  <si>
    <t>Beispiel für die Markierung von Eingabefeldern</t>
  </si>
  <si>
    <t>Für den Prozess der Beantragung ist die Angabe der "Art der Maßnahme" erforderlich und entsprechend markiert, die Angabe des "Status der Maßnahme" ist für die Beantragung nicht erforderlich.</t>
  </si>
  <si>
    <t>Felder, die mit einem Info-Zeichen gekennzeichnet sind, bieten Informationen zur Eingabe von Daten und zum Regelwerk des Kreisjugendrings.</t>
  </si>
  <si>
    <t>Informationen zu den benötigten Daten und zum Regelwerk des Kreisjugendrings</t>
  </si>
  <si>
    <r>
      <t xml:space="preserve">Finanzen </t>
    </r>
    <r>
      <rPr>
        <sz val="9"/>
        <color rgb="FF000000"/>
        <rFont val="Arial"/>
        <family val="2"/>
      </rPr>
      <t>(Details siehe Anlage Finanzen)</t>
    </r>
  </si>
  <si>
    <t>C &amp; P Bereich Belegliste - Ende der Markierung</t>
  </si>
  <si>
    <t>C &amp; P Bereich Belegliste - hier klicken für Start der Markierung</t>
  </si>
  <si>
    <t>für den Ausdruck des Abrechnungsformulars inkl. Anlage Finanzen (2 Seiten)</t>
  </si>
  <si>
    <t>Werden die Seiten nicht vollständig auf ein Blatt ausgedruckt, sind die Einstellungen für den Druck anzupassen.</t>
  </si>
  <si>
    <t>Anpassen der Einstellungen für den Druck</t>
  </si>
  <si>
    <t>In der Druckvorschau ist ersichtlich, ob die gewünschten Inhalte auf eine Seite gedruckt werden.</t>
  </si>
  <si>
    <t>Es öffnen sich die Einstellungen für das Drucken, die hier verändert werden können. Für ein gutes Druckergebnis sollten folgende Optionen gewählt werden: "Einseitige Druck", "Hochformat", "A4".</t>
  </si>
  <si>
    <t>Gibt es einen ungewünschten Seitenumbruch kann die Druckseite verkleinert werden, so dass sie auf einem Blatt gedruckt wird.</t>
  </si>
  <si>
    <t>Die Einstellungen für den Druck können wie folgt angepasst werden.</t>
  </si>
  <si>
    <t>zu richten.</t>
  </si>
  <si>
    <t>Adresse des Kreisjugendrings Main-Taunus e.V.</t>
  </si>
  <si>
    <t>Hofheim am Taunus</t>
  </si>
  <si>
    <t>Posteingang für Abrechnungen
der Mitgliedsverbände des Kreisjugendrings und deren
Untergliederungen</t>
  </si>
  <si>
    <t>Posteingang für Abrechnungen
von sonstigen freien Trägern der Jugendarbeit</t>
  </si>
  <si>
    <t>Innerhalb von 6 Wochen nach Beendigung der Maßnahme.</t>
  </si>
  <si>
    <t>Weitere Informationen</t>
  </si>
  <si>
    <t>06192 287010</t>
  </si>
  <si>
    <t>info@kjr-mtk.de</t>
  </si>
  <si>
    <t>mit Übernachtung</t>
  </si>
  <si>
    <t>ohne Übernachtung</t>
  </si>
  <si>
    <t>digital</t>
  </si>
  <si>
    <t>Reguläre Teilnahmebeiträge *</t>
  </si>
  <si>
    <r>
      <t xml:space="preserve">GESAMTSUMME AUSGABEN </t>
    </r>
    <r>
      <rPr>
        <b/>
        <sz val="9"/>
        <color rgb="FFFF0000"/>
        <rFont val="Arial"/>
        <family val="2"/>
      </rPr>
      <t>*</t>
    </r>
  </si>
  <si>
    <t>Alter</t>
  </si>
  <si>
    <t>Qualifikation</t>
  </si>
  <si>
    <t>Funktion</t>
  </si>
  <si>
    <t>Referent*innen</t>
  </si>
  <si>
    <t>Tag</t>
  </si>
  <si>
    <t>Uhrzeit</t>
  </si>
  <si>
    <t>Referenten</t>
  </si>
  <si>
    <t>Zeitplan und Inhalte</t>
  </si>
  <si>
    <t>a. Bildungsmaßnahme mit Übernachtung</t>
  </si>
  <si>
    <t>Der Antragsteller muss seine Adresse, eine Kontaktperson sowie die Bankverbindung eintragen.</t>
  </si>
  <si>
    <t>Bei der Beantragung muss die voraussichtliche Höhe der Gesamtkosten manuell in das weiße Feld eingetragen werden.</t>
  </si>
  <si>
    <t>auf die linke Maustaste auswählen, anschließend füllt sich das Feld mit dem entsprechenden Text.</t>
  </si>
  <si>
    <t>Inhalte und eingesetzte Methoden</t>
  </si>
  <si>
    <t>dass die Fördergrundsätze des KJR zutreffen, insb. dass es sich um eine Veranstaltung handelte, die nicht überwiegend religiösen, sportlichen oder parteipolitischen Charakter hatte und nicht von einer Schule veranstaltet wurde.</t>
  </si>
  <si>
    <t>Programm, Inhalte und Methoden</t>
  </si>
  <si>
    <t>Anlage "Finanzen"</t>
  </si>
  <si>
    <t>Der Abrechnung sind die Anlage "Finanzen", die Kopien der Kostenbelege und die Teilnahmeliste beigefügt.</t>
  </si>
  <si>
    <t>Die vorliegende Excel-Datei gliedert sich in folgende Arbeitsblätter, sie führen durch den Prozess der Beantragung und Abrechnung von Maßnahmen gemäß Richtlinie B (RL B).</t>
  </si>
  <si>
    <t>Wir bestätigen mit rechtsverbindlicher Unterschrift (Punkte separat ankreuzen!)</t>
  </si>
  <si>
    <t>Die Daten, die bei der Beantragung eingetragen wurden, sind auf Aktualität zu überprüfen, zusätzliche Dateneingaben sind nötig, insb. die Einnahmen und Ausgaben sind aufzuschlüsseln</t>
  </si>
  <si>
    <t>und die Belegliste vollständig auszufüllen.</t>
  </si>
  <si>
    <t>Dadurch, dass beide Arbeitsblätter weitgehend indentisch sind, gibt es in den Arbeitsblättern Eingabefelder, die für den jeweiligen Prozess der Beantragung bzw. Abrechnung nicht notwendig sind,</t>
  </si>
  <si>
    <t>sie können übersprungen werden. Daten, die für den jeweiligen Prozess benötigt werden, sind wie folgt markiert: die Bezeichnung ist "fett" geschrieben und mit einem * versehen, die Zeile</t>
  </si>
  <si>
    <t>dunkelgrau hinterlegt. Die Bezeichnung von Daten, die für den jeweiligen Prozess nicht benötigt werden, ist in heller und nicht fetter Schrift geschrieben.</t>
  </si>
  <si>
    <t>des C &amp; P Bereichs eingetragen werden.</t>
  </si>
  <si>
    <t>problemlos kopiert und an anderer Stelle wieder eingefügt</t>
  </si>
  <si>
    <t>oder Verknüpfungen erstellt worden, so dass er</t>
  </si>
  <si>
    <t>der Daten durch den Kreisjugendring ist der</t>
  </si>
  <si>
    <t>C &amp; P Bereich ebenfalls nutzbar, dazu müssen die</t>
  </si>
  <si>
    <t>entsprechenden Excel-Dateien durch die Träger der</t>
  </si>
  <si>
    <t>Maßnahmen elektronisch übermittelt werden. Der</t>
  </si>
  <si>
    <t>C &amp; P Bereich ist bewusst ohne Berechnungsformeln</t>
  </si>
  <si>
    <t>markiert (dabei linke Maustaste gedrückt halten) und</t>
  </si>
  <si>
    <t>mit einem Klick auf die rechte Maustaste kopiert</t>
  </si>
  <si>
    <t>werden, anschließend den C &amp; P Bereich am Zielort</t>
  </si>
  <si>
    <t>ebenso markieren und die kopierten Daten mit Klick</t>
  </si>
  <si>
    <r>
      <rPr>
        <b/>
        <sz val="8"/>
        <color rgb="FF000000"/>
        <rFont val="Arial"/>
        <family val="2"/>
      </rPr>
      <t>Personen insgesamt</t>
    </r>
    <r>
      <rPr>
        <sz val="8"/>
        <color rgb="FF000000"/>
        <rFont val="Arial"/>
        <family val="2"/>
      </rPr>
      <t xml:space="preserve">
</t>
    </r>
    <r>
      <rPr>
        <sz val="7"/>
        <color rgb="FF000000"/>
        <rFont val="Arial"/>
        <family val="2"/>
      </rPr>
      <t>[Zahl identisch mit Teilnahmeliste und Übernachtungsrechnungen]</t>
    </r>
  </si>
  <si>
    <t>GESAMTZAHL PERSONEN (Zahl identisch mit Teilnahmeliste)</t>
  </si>
  <si>
    <t>Antrag</t>
  </si>
  <si>
    <t>Wir bestätigen rechtsverbindlich</t>
  </si>
  <si>
    <t>Ort *</t>
  </si>
  <si>
    <t>Datum *</t>
  </si>
  <si>
    <t>Name/n in Druckbuchstabe, Funktion/en *</t>
  </si>
  <si>
    <r>
      <t xml:space="preserve">dass die Maßnahme </t>
    </r>
    <r>
      <rPr>
        <b/>
        <sz val="8"/>
        <color rgb="FF000000"/>
        <rFont val="Arial"/>
        <family val="2"/>
      </rPr>
      <t>fristgerecht</t>
    </r>
    <r>
      <rPr>
        <sz val="8"/>
        <color rgb="FF000000"/>
        <rFont val="Arial"/>
        <family val="2"/>
      </rPr>
      <t xml:space="preserve"> gemäß des gültigen Regelwerkes des KJR MTK abgerechnet wird.</t>
    </r>
  </si>
  <si>
    <t>Zu Beginn der Bearbeitung die Daten im Arbeitsblatt "1 Antragsteller-DATEN" eintragen!</t>
  </si>
  <si>
    <t>Reduzierter Beitrag 1</t>
  </si>
  <si>
    <t>Reduzierter Beitrag 5</t>
  </si>
  <si>
    <t>Reduzierter Beitrag 4</t>
  </si>
  <si>
    <t>Reduzierter Beitrag 3</t>
  </si>
  <si>
    <t>Reduzierter Beitrag 2</t>
  </si>
  <si>
    <t>Honorarkosten</t>
  </si>
  <si>
    <t>manuelle Eingabe Tage</t>
  </si>
  <si>
    <t>Antragsteller [Träger der Maßnahme] *</t>
  </si>
  <si>
    <t>Titel der Maßnahme *</t>
  </si>
  <si>
    <t>Art der Maßnahme *
[Dropdown]</t>
  </si>
  <si>
    <t>Datum / Veranstaltungstage *</t>
  </si>
  <si>
    <t>Name der Bildungsstätte *</t>
  </si>
  <si>
    <t>PLZ Ort *</t>
  </si>
  <si>
    <t>Land *</t>
  </si>
  <si>
    <t>Jeden Tag einzel aufführen.
Nur die Lerneinheiten angeben, keine freien Zeiten oder Essenszeiten.
Sollte der Platz dieser Tabelle nicht ausreichen, bitte separates Blatt beifügen.</t>
  </si>
  <si>
    <r>
      <t xml:space="preserve">Zielgruppe der Maßnahme
</t>
    </r>
    <r>
      <rPr>
        <sz val="9"/>
        <color rgb="FFFF8200"/>
        <rFont val="Arial"/>
        <family val="2"/>
      </rPr>
      <t>[u.a. Alter und Funktion, max. 300 Zeichen]</t>
    </r>
  </si>
  <si>
    <r>
      <t xml:space="preserve">Beschreibung und Ziele der Maßnahme
</t>
    </r>
    <r>
      <rPr>
        <sz val="9"/>
        <color rgb="FFFF8200"/>
        <rFont val="Arial"/>
        <family val="2"/>
      </rPr>
      <t>[max. 400 Zeichen]</t>
    </r>
  </si>
  <si>
    <t>[jeden Beleg einzel eintragen, bei mehr als 
36 Positionen Belege bitte in Kategorien wie 
z.B. Übernachtung, Nahrungsmittel, Reisekosten, Programmkosten, Honorare, Versicherungen etc. zusammenfassen und als separate Liste beifügen]</t>
  </si>
  <si>
    <t>Abrechnung</t>
  </si>
  <si>
    <t>dass sämtlich erhaltene Zuschüsse zur Senkung der Teilnahmebeiträge dienen.</t>
  </si>
  <si>
    <t>Status der Maßnahme * [Dropdown]</t>
  </si>
  <si>
    <t>Reduzierte Teilnahmebeiträge 1 * [Dropdown]</t>
  </si>
  <si>
    <t>Reduzierte Teilnahmebeiträge 2 * [Dropdown]</t>
  </si>
  <si>
    <t>Reduzierte Teilnahmebeiträge 3 * [Dropdown]</t>
  </si>
  <si>
    <t>Reduzierte Teilnahmebeiträge 4 * [Dropdown]</t>
  </si>
  <si>
    <t>Reduzierte Teilnahmebeiträge 5 * [Dropdown]</t>
  </si>
  <si>
    <t>Öffentliche Zuschüsse *</t>
  </si>
  <si>
    <t>Sonstige Zuschüsse *</t>
  </si>
  <si>
    <t>Sonstige Einnahmen 1 *</t>
  </si>
  <si>
    <t>Sonstige Einnahmen 2 *</t>
  </si>
  <si>
    <t>Belegliste der Maßnahme / Gesamtausgaben *</t>
  </si>
  <si>
    <t>Belegliste der Maßnahme / Gesamtausgaben</t>
  </si>
  <si>
    <t>[Abrechnungen sind in Papierform einzureichen, hierfür ist das Abrechnungsformular inkl. Anlage "Finanzen" auszudrucken und gemeinsam mit den weiteren Unterlagen in Papierform an den Kreisjugendring zu senden.]</t>
  </si>
  <si>
    <t>Name/n + Funktion (Druckbuchstaben)</t>
  </si>
  <si>
    <t>Für hybride Maßnahmen Aufschlüsselung der Tage</t>
  </si>
  <si>
    <t>GESAMTSUMME AUSGABEN *</t>
  </si>
  <si>
    <t>65719 Hofheim</t>
  </si>
  <si>
    <t>Dateiversion: 17.12.2025</t>
  </si>
  <si>
    <t>bis 01.03.2026</t>
  </si>
  <si>
    <r>
      <t xml:space="preserve">Maßnahmen, die bis zum 15.09.2026 beendet sind, 
müssen bis zum </t>
    </r>
    <r>
      <rPr>
        <b/>
        <sz val="10"/>
        <rFont val="Arial"/>
        <family val="2"/>
      </rPr>
      <t>15.10.2026</t>
    </r>
    <r>
      <rPr>
        <sz val="10"/>
        <rFont val="Arial"/>
        <family val="2"/>
      </rPr>
      <t xml:space="preserve"> abgerechnet werden.
Maßnahmen, die nach dem 15.09.2026 beendet werden, müssen bis zum </t>
    </r>
    <r>
      <rPr>
        <b/>
        <sz val="10"/>
        <rFont val="Arial"/>
        <family val="2"/>
      </rPr>
      <t>15.02.2027</t>
    </r>
    <r>
      <rPr>
        <sz val="10"/>
        <rFont val="Arial"/>
        <family val="2"/>
      </rPr>
      <t xml:space="preserve"> abgerechnet werden.
Einzelne Maßnahmen können</t>
    </r>
    <r>
      <rPr>
        <b/>
        <sz val="10"/>
        <rFont val="Arial"/>
        <family val="2"/>
      </rPr>
      <t xml:space="preserve"> jederzeit</t>
    </r>
    <r>
      <rPr>
        <sz val="10"/>
        <rFont val="Arial"/>
        <family val="2"/>
      </rPr>
      <t xml:space="preserve"> vor den Fristen beim Kreisjugendring abgerechnet werden.</t>
    </r>
  </si>
  <si>
    <t>2 Antrag</t>
  </si>
  <si>
    <t>Die Standards zum Kinderschutz und die Fördergrundsätze des KJR müssen durch Ankreuzen bestätigt werden.</t>
  </si>
  <si>
    <t>Für einen Antrag ist es erforderlich, dass im Arbeitsblatt "1 Antragsteller-DATEN" alle Daten eingetragen sind.</t>
  </si>
  <si>
    <t>Mit diesem Arbeitsblatt wird der Antrag auf Bezuschussung der Bildungsmaßnahme gemäß Richtlinie B gestellt.  Antrag nicht ausdrucken, Datei digital per E-Mail übermitteln!</t>
  </si>
  <si>
    <t>In diesem Arbeitsblatt müssen Daten der Maßnahme wie Art der Maßnahme, Datum, Anzahl der Teilnehmen*innen und Betreuer*innen eingetragen werden.</t>
  </si>
  <si>
    <t>In diesem Arbeitsblatt müssen die Daten nach Abschluss der Maßnahme eingetragen werden, dies kann mithilfe der "Copy &amp; Paste" Bereiche erfolgen (Erläuterung weiter unten).</t>
  </si>
  <si>
    <t>Dieses Arbeitsblatt dient ausschließlich dem Ausdruck des Abrechnungsformulars inkl. der Anlage "Finanzen". Zur Abrechnung dieses Formular ausgedruckt in Papierform einreichen!</t>
  </si>
  <si>
    <t>Für die Eingabe von Daten sind folgende Arbeitsblätter vorgesehen:</t>
  </si>
  <si>
    <t>1 Antragssteller-DATEN</t>
  </si>
  <si>
    <t>Die Arbeitsblätter "2 Antrag" und "3.1 Abrechnung-Daten" sind weitgehend identisch, dies erleichtert das "Finden" von Datenfeldern und das Weiterverarbeiten der Daten.</t>
  </si>
  <si>
    <t>Art der Maßnahme * [Dropdown]</t>
  </si>
  <si>
    <t>[jeden Beleg einzel eintragen, bei mehr als</t>
  </si>
  <si>
    <t>Hausrechnung</t>
  </si>
  <si>
    <t>36 Positionen Belege in Kategorien wie z. B.</t>
  </si>
  <si>
    <t>Nahrungsmittel</t>
  </si>
  <si>
    <t>Berechnung der Gesamtsumme aller Ausgaben (das Ergebnis wird automatisch im gelben Ergebnisfeld aus den Positionen der Belegliste berechnet sobald dort Eintragungen vorgenommen werden).</t>
  </si>
  <si>
    <t>"2 Antrag" eingetragen wurden, können</t>
  </si>
  <si>
    <t>kopiert und in das Arbeitsblatt</t>
  </si>
  <si>
    <t>der "Copy and Paste" Bereich genutzt werden.</t>
  </si>
  <si>
    <t>"3.1 Abrechnung-DATEN" eingefügt werden. Dazu kann</t>
  </si>
  <si>
    <t>Der Copy and Paste Bereich (C &amp; P Bereich) enthält die</t>
  </si>
  <si>
    <t>in den beiden Arbeitsblättern identisch, um das Kopieren</t>
  </si>
  <si>
    <t>ermöglichen. Für die Weiterverarbeitung</t>
  </si>
  <si>
    <t>werden kann. Beim Druck des Abrechnungsformulars</t>
  </si>
  <si>
    <t>wird auf die Daten der C &amp; P Bereiche zugegriffen,</t>
  </si>
  <si>
    <t>deshalb müssen die relevanten</t>
  </si>
  <si>
    <t>Maßnahmendaten manuell in die Eingabefelder</t>
  </si>
  <si>
    <t>auf die rechte Maustaste einfügen. Die Belegliste kann</t>
  </si>
  <si>
    <t>auf gleiche Weise als C &amp; P Bereich genutzt werden.</t>
  </si>
  <si>
    <t>Drucken des Abrechnungsformular</t>
  </si>
  <si>
    <t>Für den Ausdruck des Abrechnungsformulars inkl. Anlage "Finanzen" ist folgendes Arbeitsblatt vorgesehen:</t>
  </si>
  <si>
    <t>Beim Ausdrucken des Formulars ist darauf zu achten, dass die Seiten im Hochformat gedruckt werden und jede Seite vollständig auf ein Blatt passt.</t>
  </si>
  <si>
    <t xml:space="preserve">Die Formulare müssen nach dem Ausdrucken unterschrieben werden. </t>
  </si>
  <si>
    <t xml:space="preserve">            1. Schritt: mit dem Mauszeiger links oben auf "Datei" klicken                                            2. Schritt: mit dem Mauszeiger auf "Drucken" klicken</t>
  </si>
  <si>
    <t xml:space="preserve">            3. Schritt: mit dem Mauszeiger auf die Saklierungsoptionen klicken                                   4. Schritt: "Blatt auf einer Seite darstellen" wählen</t>
  </si>
  <si>
    <t>Antrag auf Förderung einer Bildungsmaßnahme für Mitarbeiter*innen - Richtlinie C 2026</t>
  </si>
  <si>
    <t>Wir beantragen für diese Bildungsmaßnahme einen Förderung nach Richtlinie C des Kreisjugendring Main-Taunus.</t>
  </si>
  <si>
    <t>[Anträge sind in digitaler Form einzureichen, hierfür muss diese Excel-Datei per eMail an den Kreisjugendring übermittelt werden.
Zusätzlich zu diesem Arbeitsblatt bitte auch das Arbeitsblatt "1 Antragsteller-DATEN" ausfüllen!]</t>
  </si>
  <si>
    <t>dass bei uns nur Betreuer*innen eingesetzt werden, die einen Verhaltenskodex unterzeichnet haben und von denen ein erweitertes Führungszeugnis vorgelegt wurde, das keine relevanten Eintragungen aufweist (Pflicht nach § 72a SGB VIII).</t>
  </si>
  <si>
    <t>dass wir ein Schutzkonzept zum Kindeswohl umgesetzt haben.</t>
  </si>
  <si>
    <t>Förderfähige Mitarbeiter*innen *</t>
  </si>
  <si>
    <t>Förderfähige Mitarbeiter*innen</t>
  </si>
  <si>
    <t>Förderfähige Referent*innen *</t>
  </si>
  <si>
    <t>Förderfähige Referent*innen</t>
  </si>
  <si>
    <t>C &amp; P Bereich Richtlinie C - Ende der Markierung</t>
  </si>
  <si>
    <t>C &amp; P Bereich Richtlinie C - hier klicken für Start der Markierung</t>
  </si>
  <si>
    <t>DATEN - Abrechnung einer Bildungsmaßnahme für Mitarbeiter*innen - Richtlinie C 2026</t>
  </si>
  <si>
    <t>STAMMDATEN - Antragsteller [Träger der Maßnahme] - Richtlinie C 2026</t>
  </si>
  <si>
    <t>1. Adressat und Fristen für Anträge und Abrechnungen der Richtlinie C</t>
  </si>
  <si>
    <t>Anträge und Abrechnungen für die Richtlinie C sind immer direkt an der Kreisjugendring Main Taunus e.V.</t>
  </si>
  <si>
    <t>Fristen Richtlinie C</t>
  </si>
  <si>
    <t>ANLEITUNG - Datei Richtlinie C</t>
  </si>
  <si>
    <t>Eingabemaske "Veranstaltung" des Arbeitsblattes "2 Antrag" (Prozess der Beantragung)</t>
  </si>
  <si>
    <t>Warnhinweis, dass die Anzahl der förderfähigen Referent*innen überschritten ist, es gilt grundsätzlich ein Referent*innenschlüssel 1:7 Mitarbeiter*innen.</t>
  </si>
  <si>
    <t xml:space="preserve"> Die Anzahl der maximal förderfähigen Referent*innen ist überschritten!</t>
  </si>
  <si>
    <t>Diese Felder zeigen die Ergebnisse automatischer Berechnungen an.</t>
  </si>
  <si>
    <t>in Arbeitsblätter anderer Excel-Dateien der RL C zu</t>
  </si>
  <si>
    <t>Abrechnung einer Bildungsmaßnahme für Mitarbeiter*innen (Richtlinie C)</t>
  </si>
  <si>
    <r>
      <t xml:space="preserve">Förderfähige Mitarbeiter*innen
</t>
    </r>
    <r>
      <rPr>
        <sz val="7"/>
        <color rgb="FF000000"/>
        <rFont val="Arial"/>
        <family val="2"/>
      </rPr>
      <t>[Tätigkeit in der Jugendarbeit im MTK]</t>
    </r>
  </si>
  <si>
    <r>
      <t xml:space="preserve">Förderfähige Refernt*innen
</t>
    </r>
    <r>
      <rPr>
        <sz val="7"/>
        <color rgb="FF000000"/>
        <rFont val="Arial"/>
        <family val="2"/>
      </rPr>
      <t>[gemäß Schlüssel der Richtlinie]</t>
    </r>
  </si>
  <si>
    <t>zur Abrechnung einer Bildungsmaßnahme für Mitarbeiter*innen (Richtlinie 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</si>
</sst>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7" formatCode="#,##0.00\ &quot;€&quot;;\-#,##0.00\ &quot;€&quot;"/>
    <numFmt numFmtId="8" formatCode="#,##0.00\ &quot;€&quot;;[Red]\-#,##0.00\ &quot;€&quot;"/>
    <numFmt numFmtId="164" formatCode="#,##0.00\ &quot;€&quot;"/>
    <numFmt numFmtId="165" formatCode="00000"/>
    <numFmt numFmtId="166" formatCode="&quot;0&quot;0"/>
  </numFmts>
  <fonts count="131" x14ac:knownFonts="1">
    <font>
      <sz val="11"/>
      <color rgb="FF000000"/>
      <name val="Arial"/>
      <family val="2"/>
    </font>
    <font>
      <sz val="11"/>
      <color theme="1"/>
      <name val="Calibri"/>
      <family val="2"/>
      <scheme val="minor"/>
    </font>
    <font>
      <sz val="11"/>
      <color theme="1"/>
      <name val="Calibri"/>
      <family val="2"/>
      <scheme val="minor"/>
    </font>
    <font>
      <sz val="10"/>
      <color rgb="FF000000"/>
      <name val="Times New Roman"/>
      <family val="1"/>
    </font>
    <font>
      <sz val="10"/>
      <color rgb="FF000000"/>
      <name val="Arial"/>
      <family val="2"/>
    </font>
    <font>
      <sz val="9"/>
      <color rgb="FF000000"/>
      <name val="Arial"/>
      <family val="2"/>
    </font>
    <font>
      <b/>
      <sz val="10"/>
      <color rgb="FF000000"/>
      <name val="Arial"/>
      <family val="2"/>
    </font>
    <font>
      <sz val="7"/>
      <color rgb="FF000000"/>
      <name val="Arial"/>
      <family val="2"/>
    </font>
    <font>
      <sz val="8"/>
      <color rgb="FF000000"/>
      <name val="Arial"/>
      <family val="2"/>
    </font>
    <font>
      <b/>
      <sz val="7"/>
      <color rgb="FF000000"/>
      <name val="Arial"/>
      <family val="2"/>
    </font>
    <font>
      <b/>
      <sz val="9"/>
      <color rgb="FF000000"/>
      <name val="Arial"/>
      <family val="2"/>
    </font>
    <font>
      <b/>
      <sz val="11"/>
      <color rgb="FF000000"/>
      <name val="Arial"/>
      <family val="2"/>
    </font>
    <font>
      <b/>
      <sz val="12"/>
      <color rgb="FF000000"/>
      <name val="Arial"/>
      <family val="2"/>
    </font>
    <font>
      <b/>
      <sz val="8"/>
      <color rgb="FF000000"/>
      <name val="Arial"/>
      <family val="2"/>
    </font>
    <font>
      <sz val="8"/>
      <name val="Arial"/>
      <family val="2"/>
    </font>
    <font>
      <b/>
      <sz val="10"/>
      <color rgb="FFFF0000"/>
      <name val="Arial"/>
      <family val="2"/>
    </font>
    <font>
      <sz val="11"/>
      <color rgb="FF000000"/>
      <name val="Arial"/>
      <family val="2"/>
    </font>
    <font>
      <sz val="11"/>
      <color theme="1"/>
      <name val="Arial"/>
      <family val="2"/>
    </font>
    <font>
      <sz val="6"/>
      <color rgb="FFFF0000"/>
      <name val="Arial"/>
      <family val="2"/>
    </font>
    <font>
      <sz val="14"/>
      <color rgb="FFFF0000"/>
      <name val="Arial"/>
      <family val="2"/>
    </font>
    <font>
      <sz val="10"/>
      <color rgb="FFFF0000"/>
      <name val="Arial"/>
      <family val="2"/>
    </font>
    <font>
      <sz val="11"/>
      <name val="Arial"/>
      <family val="2"/>
    </font>
    <font>
      <sz val="14"/>
      <name val="Arial"/>
      <family val="2"/>
    </font>
    <font>
      <sz val="10"/>
      <name val="Arial"/>
      <family val="2"/>
    </font>
    <font>
      <b/>
      <sz val="14"/>
      <color rgb="FFFF8200"/>
      <name val="Arial"/>
      <family val="2"/>
    </font>
    <font>
      <b/>
      <sz val="11"/>
      <name val="Arial"/>
      <family val="2"/>
    </font>
    <font>
      <b/>
      <sz val="14"/>
      <name val="Arial"/>
      <family val="2"/>
    </font>
    <font>
      <b/>
      <sz val="12"/>
      <name val="Arial"/>
      <family val="2"/>
    </font>
    <font>
      <sz val="12"/>
      <color rgb="FF000000"/>
      <name val="Arial"/>
      <family val="2"/>
    </font>
    <font>
      <sz val="12"/>
      <color rgb="FFF0001E"/>
      <name val="Arial"/>
      <family val="2"/>
    </font>
    <font>
      <b/>
      <sz val="12"/>
      <color rgb="FFF0001E"/>
      <name val="Arial"/>
      <family val="2"/>
    </font>
    <font>
      <b/>
      <sz val="14"/>
      <color rgb="FFF0001E"/>
      <name val="Arial"/>
      <family val="2"/>
    </font>
    <font>
      <sz val="7"/>
      <color rgb="FFF0001E"/>
      <name val="Arial"/>
      <family val="2"/>
    </font>
    <font>
      <sz val="6"/>
      <color rgb="FF000000"/>
      <name val="Arial"/>
      <family val="2"/>
    </font>
    <font>
      <sz val="6"/>
      <color rgb="FFF0001E"/>
      <name val="Arial"/>
      <family val="2"/>
    </font>
    <font>
      <sz val="9"/>
      <color rgb="FFF0001E"/>
      <name val="Arial"/>
      <family val="2"/>
    </font>
    <font>
      <b/>
      <sz val="11"/>
      <color rgb="FFF0001E"/>
      <name val="Arial"/>
      <family val="2"/>
    </font>
    <font>
      <b/>
      <sz val="9"/>
      <color rgb="FFF0001E"/>
      <name val="Arial"/>
      <family val="2"/>
    </font>
    <font>
      <sz val="14"/>
      <color rgb="FFF0001E"/>
      <name val="Webdings"/>
      <family val="1"/>
      <charset val="2"/>
    </font>
    <font>
      <b/>
      <sz val="13"/>
      <color rgb="FFF0001E"/>
      <name val="Arial"/>
      <family val="2"/>
    </font>
    <font>
      <sz val="10"/>
      <color rgb="FFF0001E"/>
      <name val="Arial"/>
      <family val="2"/>
    </font>
    <font>
      <b/>
      <sz val="10"/>
      <color rgb="FFF0001E"/>
      <name val="Arial"/>
      <family val="2"/>
    </font>
    <font>
      <sz val="7"/>
      <color rgb="FFFF0000"/>
      <name val="Arial"/>
      <family val="2"/>
    </font>
    <font>
      <b/>
      <sz val="10"/>
      <name val="Arial"/>
      <family val="2"/>
    </font>
    <font>
      <b/>
      <sz val="13"/>
      <color rgb="FFFF0000"/>
      <name val="Arial"/>
      <family val="2"/>
    </font>
    <font>
      <sz val="9"/>
      <name val="Arial"/>
      <family val="2"/>
    </font>
    <font>
      <b/>
      <sz val="11"/>
      <color rgb="FFFF0000"/>
      <name val="Arial"/>
      <family val="2"/>
    </font>
    <font>
      <sz val="14"/>
      <color rgb="FFF0001E"/>
      <name val="Arial"/>
      <family val="2"/>
    </font>
    <font>
      <b/>
      <sz val="12"/>
      <color rgb="FFFF0000"/>
      <name val="Arial"/>
      <family val="2"/>
    </font>
    <font>
      <sz val="7"/>
      <color rgb="FF0070C0"/>
      <name val="Arial"/>
      <family val="2"/>
    </font>
    <font>
      <b/>
      <sz val="14"/>
      <color rgb="FF000000"/>
      <name val="Arial"/>
      <family val="2"/>
    </font>
    <font>
      <sz val="12"/>
      <name val="Arial"/>
      <family val="2"/>
    </font>
    <font>
      <sz val="14"/>
      <name val="Webdings"/>
      <family val="1"/>
      <charset val="2"/>
    </font>
    <font>
      <b/>
      <sz val="9"/>
      <color rgb="FF0070C0"/>
      <name val="Arial"/>
      <family val="2"/>
    </font>
    <font>
      <b/>
      <sz val="14"/>
      <color rgb="FF0070C0"/>
      <name val="Arial"/>
      <family val="2"/>
    </font>
    <font>
      <b/>
      <sz val="12"/>
      <color rgb="FF0070C0"/>
      <name val="Arial"/>
      <family val="2"/>
    </font>
    <font>
      <sz val="14"/>
      <color rgb="FF0070C0"/>
      <name val="Webdings"/>
      <family val="1"/>
      <charset val="2"/>
    </font>
    <font>
      <sz val="14"/>
      <color rgb="FF0070C0"/>
      <name val="Arial"/>
      <family val="2"/>
    </font>
    <font>
      <b/>
      <sz val="12"/>
      <color rgb="FF008600"/>
      <name val="Arial"/>
      <family val="2"/>
    </font>
    <font>
      <sz val="7"/>
      <color rgb="FF008600"/>
      <name val="Arial"/>
      <family val="2"/>
    </font>
    <font>
      <b/>
      <sz val="11"/>
      <color rgb="FF008600"/>
      <name val="Arial"/>
      <family val="2"/>
    </font>
    <font>
      <b/>
      <sz val="9"/>
      <color rgb="FF008600"/>
      <name val="Arial"/>
      <family val="2"/>
    </font>
    <font>
      <sz val="14"/>
      <color rgb="FF008600"/>
      <name val="Webdings"/>
      <family val="1"/>
      <charset val="2"/>
    </font>
    <font>
      <b/>
      <sz val="13"/>
      <color rgb="FF008600"/>
      <name val="Arial"/>
      <family val="2"/>
    </font>
    <font>
      <b/>
      <sz val="14"/>
      <color rgb="FF008600"/>
      <name val="Arial"/>
      <family val="2"/>
    </font>
    <font>
      <sz val="14"/>
      <color rgb="FF008600"/>
      <name val="Arial"/>
      <family val="2"/>
    </font>
    <font>
      <b/>
      <sz val="14"/>
      <color rgb="FFFF0000"/>
      <name val="Arial"/>
      <family val="2"/>
    </font>
    <font>
      <b/>
      <sz val="16"/>
      <color rgb="FFFF0000"/>
      <name val="Arial"/>
      <family val="2"/>
    </font>
    <font>
      <sz val="14"/>
      <color rgb="FF000000"/>
      <name val="Arial"/>
      <family val="2"/>
    </font>
    <font>
      <b/>
      <sz val="9"/>
      <color theme="0" tint="-0.249977111117893"/>
      <name val="Arial"/>
      <family val="2"/>
    </font>
    <font>
      <b/>
      <sz val="9"/>
      <color rgb="FFFF0000"/>
      <name val="Arial"/>
      <family val="2"/>
    </font>
    <font>
      <b/>
      <sz val="13"/>
      <name val="Arial"/>
      <family val="2"/>
    </font>
    <font>
      <b/>
      <sz val="9"/>
      <color theme="5" tint="-0.249977111117893"/>
      <name val="Arial"/>
      <family val="2"/>
    </font>
    <font>
      <sz val="7"/>
      <color theme="5" tint="-0.249977111117893"/>
      <name val="Arial"/>
      <family val="2"/>
    </font>
    <font>
      <sz val="7"/>
      <name val="Arial"/>
      <family val="2"/>
    </font>
    <font>
      <b/>
      <sz val="9"/>
      <name val="Arial"/>
      <family val="2"/>
    </font>
    <font>
      <b/>
      <sz val="7"/>
      <color theme="5" tint="-0.249977111117893"/>
      <name val="Arial"/>
      <family val="2"/>
    </font>
    <font>
      <b/>
      <sz val="10"/>
      <color rgb="FF0070C0"/>
      <name val="Arial"/>
      <family val="2"/>
    </font>
    <font>
      <b/>
      <sz val="12"/>
      <color rgb="FFFF8200"/>
      <name val="Arial"/>
      <family val="2"/>
    </font>
    <font>
      <sz val="14"/>
      <color rgb="FFFF8200"/>
      <name val="Webdings"/>
      <family val="1"/>
      <charset val="2"/>
    </font>
    <font>
      <b/>
      <sz val="10"/>
      <color rgb="FFFF8200"/>
      <name val="Arial"/>
      <family val="2"/>
    </font>
    <font>
      <b/>
      <sz val="9"/>
      <color rgb="FFFF8200"/>
      <name val="Arial"/>
      <family val="2"/>
    </font>
    <font>
      <b/>
      <sz val="10"/>
      <color rgb="FF008600"/>
      <name val="Arial"/>
      <family val="2"/>
    </font>
    <font>
      <b/>
      <sz val="8"/>
      <color rgb="FFF0001E"/>
      <name val="Arial"/>
      <family val="2"/>
    </font>
    <font>
      <b/>
      <sz val="9"/>
      <color indexed="81"/>
      <name val="Segoe UI"/>
      <family val="2"/>
    </font>
    <font>
      <sz val="9"/>
      <color indexed="81"/>
      <name val="Segoe UI"/>
      <family val="2"/>
    </font>
    <font>
      <sz val="11"/>
      <color rgb="FF0070C0"/>
      <name val="Arial"/>
      <family val="2"/>
    </font>
    <font>
      <sz val="10"/>
      <color rgb="FF0070C0"/>
      <name val="Arial"/>
      <family val="2"/>
    </font>
    <font>
      <sz val="14"/>
      <color theme="1"/>
      <name val="Arial"/>
      <family val="2"/>
    </font>
    <font>
      <b/>
      <sz val="10"/>
      <color theme="1"/>
      <name val="Arial"/>
      <family val="2"/>
    </font>
    <font>
      <sz val="11"/>
      <color rgb="FFFF0000"/>
      <name val="Arial"/>
      <family val="2"/>
    </font>
    <font>
      <b/>
      <sz val="10"/>
      <color rgb="FF005EA4"/>
      <name val="Arial"/>
      <family val="2"/>
    </font>
    <font>
      <sz val="10"/>
      <color rgb="FF005EA4"/>
      <name val="Arial"/>
      <family val="2"/>
    </font>
    <font>
      <b/>
      <sz val="8"/>
      <name val="Arial"/>
      <family val="2"/>
    </font>
    <font>
      <b/>
      <sz val="9"/>
      <color theme="4" tint="-0.249977111117893"/>
      <name val="Arial"/>
      <family val="2"/>
    </font>
    <font>
      <sz val="7"/>
      <color theme="4" tint="-0.249977111117893"/>
      <name val="Arial"/>
      <family val="2"/>
    </font>
    <font>
      <sz val="9"/>
      <color theme="4" tint="-0.249977111117893"/>
      <name val="Arial"/>
      <family val="2"/>
    </font>
    <font>
      <sz val="9"/>
      <color rgb="FF008600"/>
      <name val="Arial"/>
      <family val="2"/>
    </font>
    <font>
      <sz val="9"/>
      <color rgb="FF0070C0"/>
      <name val="Arial"/>
      <family val="2"/>
    </font>
    <font>
      <sz val="10"/>
      <color rgb="FF008600"/>
      <name val="Arial"/>
      <family val="2"/>
    </font>
    <font>
      <sz val="11"/>
      <color theme="0"/>
      <name val="Arial"/>
      <family val="2"/>
    </font>
    <font>
      <sz val="6"/>
      <color theme="0"/>
      <name val="Arial"/>
      <family val="2"/>
    </font>
    <font>
      <sz val="14"/>
      <color theme="0"/>
      <name val="Arial"/>
      <family val="2"/>
    </font>
    <font>
      <sz val="10"/>
      <color theme="0"/>
      <name val="Arial"/>
      <family val="2"/>
    </font>
    <font>
      <b/>
      <sz val="14"/>
      <color theme="0"/>
      <name val="Arial"/>
      <family val="2"/>
    </font>
    <font>
      <b/>
      <sz val="11"/>
      <color theme="0"/>
      <name val="Arial"/>
      <family val="2"/>
    </font>
    <font>
      <b/>
      <sz val="12"/>
      <color theme="0"/>
      <name val="Arial"/>
      <family val="2"/>
    </font>
    <font>
      <sz val="8"/>
      <color theme="0"/>
      <name val="Arial"/>
      <family val="2"/>
    </font>
    <font>
      <sz val="6"/>
      <name val="Arial"/>
      <family val="2"/>
    </font>
    <font>
      <sz val="9"/>
      <color theme="0"/>
      <name val="Arial"/>
      <family val="2"/>
    </font>
    <font>
      <sz val="9"/>
      <color rgb="FFA7D9FF"/>
      <name val="Arial"/>
      <family val="2"/>
    </font>
    <font>
      <sz val="14"/>
      <color rgb="FFA7D9FF"/>
      <name val="Webdings"/>
      <family val="1"/>
      <charset val="2"/>
    </font>
    <font>
      <sz val="9"/>
      <color rgb="FFB9D9A3"/>
      <name val="Arial"/>
      <family val="2"/>
    </font>
    <font>
      <sz val="14"/>
      <color rgb="FFB9D9A3"/>
      <name val="Webdings"/>
      <family val="1"/>
      <charset val="2"/>
    </font>
    <font>
      <b/>
      <sz val="14"/>
      <color rgb="FFB9D9A3"/>
      <name val="Arial"/>
      <family val="2"/>
    </font>
    <font>
      <b/>
      <sz val="9"/>
      <color rgb="FFB9D9A3"/>
      <name val="Arial"/>
      <family val="2"/>
    </font>
    <font>
      <sz val="14"/>
      <color rgb="FFF5ADAD"/>
      <name val="Webdings"/>
      <family val="1"/>
      <charset val="2"/>
    </font>
    <font>
      <sz val="9"/>
      <color rgb="FFF5ADAD"/>
      <name val="Arial"/>
      <family val="2"/>
    </font>
    <font>
      <sz val="7"/>
      <color rgb="FFF5ADAD"/>
      <name val="Arial"/>
      <family val="2"/>
    </font>
    <font>
      <b/>
      <sz val="9"/>
      <color rgb="FFF5ADAD"/>
      <name val="Arial"/>
      <family val="2"/>
    </font>
    <font>
      <b/>
      <sz val="8"/>
      <color rgb="FFF5ADAD"/>
      <name val="Arial"/>
      <family val="2"/>
    </font>
    <font>
      <sz val="8"/>
      <color rgb="FFFF0000"/>
      <name val="Arial"/>
      <family val="2"/>
    </font>
    <font>
      <sz val="9"/>
      <color rgb="FFFF8200"/>
      <name val="Arial"/>
      <family val="2"/>
    </font>
    <font>
      <b/>
      <sz val="12"/>
      <color theme="7" tint="-0.499984740745262"/>
      <name val="Arial"/>
      <family val="2"/>
    </font>
    <font>
      <sz val="10"/>
      <color theme="7" tint="-0.499984740745262"/>
      <name val="Arial"/>
      <family val="2"/>
    </font>
    <font>
      <b/>
      <sz val="9"/>
      <color theme="7" tint="-0.499984740745262"/>
      <name val="Arial"/>
      <family val="2"/>
    </font>
    <font>
      <sz val="9"/>
      <color theme="7" tint="-0.499984740745262"/>
      <name val="Arial"/>
      <family val="2"/>
    </font>
    <font>
      <sz val="9"/>
      <color rgb="FFC0998E"/>
      <name val="Arial"/>
      <family val="2"/>
    </font>
    <font>
      <sz val="14"/>
      <color rgb="FFC0998E"/>
      <name val="Webdings"/>
      <family val="1"/>
      <charset val="2"/>
    </font>
    <font>
      <sz val="14"/>
      <color theme="7" tint="-0.499984740745262"/>
      <name val="Webdings"/>
      <family val="1"/>
      <charset val="2"/>
    </font>
    <font>
      <sz val="6"/>
      <color rgb="FFFF8200"/>
      <name val="Arial"/>
      <family val="2"/>
    </font>
  </fonts>
  <fills count="15">
    <fill>
      <patternFill patternType="none"/>
    </fill>
    <fill>
      <patternFill patternType="gray125"/>
    </fill>
    <fill>
      <patternFill patternType="solid">
        <fgColor rgb="FFF5F5F5"/>
        <bgColor rgb="FFFFFFFF"/>
      </patternFill>
    </fill>
    <fill>
      <patternFill patternType="solid">
        <fgColor rgb="FFE0E0E0"/>
        <bgColor rgb="FFFFFFFF"/>
      </patternFill>
    </fill>
    <fill>
      <patternFill patternType="solid">
        <fgColor rgb="FFFFFFC9"/>
        <bgColor indexed="64"/>
      </patternFill>
    </fill>
    <fill>
      <patternFill patternType="solid">
        <fgColor rgb="FFF8C7A6"/>
        <bgColor rgb="FFFFFFFF"/>
      </patternFill>
    </fill>
    <fill>
      <patternFill patternType="solid">
        <fgColor rgb="FFFFC000"/>
        <bgColor indexed="64"/>
      </patternFill>
    </fill>
    <fill>
      <patternFill patternType="solid">
        <fgColor rgb="FFC8D6EE"/>
        <bgColor rgb="FFFFFFFF"/>
      </patternFill>
    </fill>
    <fill>
      <patternFill patternType="solid">
        <fgColor rgb="FFC8D6EE"/>
        <bgColor indexed="64"/>
      </patternFill>
    </fill>
    <fill>
      <patternFill patternType="solid">
        <fgColor rgb="FFFF0000"/>
        <bgColor rgb="FFFFFFFF"/>
      </patternFill>
    </fill>
    <fill>
      <patternFill patternType="solid">
        <fgColor rgb="FF0070C0"/>
        <bgColor rgb="FFFFFFFF"/>
      </patternFill>
    </fill>
    <fill>
      <patternFill patternType="solid">
        <fgColor theme="1"/>
        <bgColor rgb="FFFFFFFF"/>
      </patternFill>
    </fill>
    <fill>
      <patternFill patternType="solid">
        <fgColor rgb="FFFF8200"/>
        <bgColor rgb="FFFFFFFF"/>
      </patternFill>
    </fill>
    <fill>
      <patternFill patternType="solid">
        <fgColor rgb="FFFF8200"/>
        <bgColor indexed="64"/>
      </patternFill>
    </fill>
    <fill>
      <patternFill patternType="solid">
        <fgColor rgb="FFF5F5F5"/>
        <bgColor indexed="64"/>
      </patternFill>
    </fill>
  </fills>
  <borders count="156">
    <border>
      <left/>
      <right/>
      <top/>
      <bottom/>
      <diagonal/>
    </border>
    <border>
      <left/>
      <right/>
      <top/>
      <bottom style="hair">
        <color rgb="FF000000"/>
      </bottom>
      <diagonal/>
    </border>
    <border>
      <left/>
      <right/>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right style="hair">
        <color auto="1"/>
      </right>
      <top/>
      <bottom/>
      <diagonal/>
    </border>
    <border>
      <left/>
      <right/>
      <top style="hair">
        <color auto="1"/>
      </top>
      <bottom/>
      <diagonal/>
    </border>
    <border>
      <left style="thin">
        <color indexed="64"/>
      </left>
      <right style="thin">
        <color indexed="64"/>
      </right>
      <top style="thin">
        <color indexed="64"/>
      </top>
      <bottom style="thin">
        <color indexed="64"/>
      </bottom>
      <diagonal/>
    </border>
    <border>
      <left style="medium">
        <color rgb="FFFF8200"/>
      </left>
      <right/>
      <top style="medium">
        <color rgb="FFFF8200"/>
      </top>
      <bottom/>
      <diagonal/>
    </border>
    <border>
      <left/>
      <right/>
      <top style="medium">
        <color rgb="FFFF8200"/>
      </top>
      <bottom/>
      <diagonal/>
    </border>
    <border>
      <left/>
      <right style="medium">
        <color rgb="FFFF8200"/>
      </right>
      <top style="medium">
        <color rgb="FFFF8200"/>
      </top>
      <bottom/>
      <diagonal/>
    </border>
    <border>
      <left style="medium">
        <color rgb="FFFF8200"/>
      </left>
      <right/>
      <top/>
      <bottom/>
      <diagonal/>
    </border>
    <border>
      <left/>
      <right style="medium">
        <color rgb="FFFF8200"/>
      </right>
      <top/>
      <bottom/>
      <diagonal/>
    </border>
    <border>
      <left style="medium">
        <color rgb="FFFF8200"/>
      </left>
      <right/>
      <top/>
      <bottom style="medium">
        <color rgb="FFFF8200"/>
      </bottom>
      <diagonal/>
    </border>
    <border>
      <left/>
      <right/>
      <top/>
      <bottom style="medium">
        <color rgb="FFFF8200"/>
      </bottom>
      <diagonal/>
    </border>
    <border>
      <left/>
      <right style="medium">
        <color rgb="FFFF8200"/>
      </right>
      <top/>
      <bottom style="medium">
        <color rgb="FFFF8200"/>
      </bottom>
      <diagonal/>
    </border>
    <border>
      <left style="thin">
        <color rgb="FFF0001E"/>
      </left>
      <right/>
      <top style="thin">
        <color rgb="FFF0001E"/>
      </top>
      <bottom/>
      <diagonal/>
    </border>
    <border>
      <left/>
      <right/>
      <top style="thin">
        <color rgb="FFF0001E"/>
      </top>
      <bottom/>
      <diagonal/>
    </border>
    <border>
      <left/>
      <right style="thin">
        <color rgb="FFF0001E"/>
      </right>
      <top style="thin">
        <color rgb="FFF0001E"/>
      </top>
      <bottom/>
      <diagonal/>
    </border>
    <border>
      <left style="thin">
        <color rgb="FFF0001E"/>
      </left>
      <right/>
      <top/>
      <bottom/>
      <diagonal/>
    </border>
    <border>
      <left/>
      <right style="thin">
        <color rgb="FFF0001E"/>
      </right>
      <top/>
      <bottom/>
      <diagonal/>
    </border>
    <border>
      <left style="dashed">
        <color rgb="FF0070C0"/>
      </left>
      <right/>
      <top style="dashed">
        <color rgb="FF0070C0"/>
      </top>
      <bottom style="dashed">
        <color rgb="FF0070C0"/>
      </bottom>
      <diagonal/>
    </border>
    <border>
      <left/>
      <right/>
      <top style="dashed">
        <color rgb="FF0070C0"/>
      </top>
      <bottom style="dashed">
        <color rgb="FF0070C0"/>
      </bottom>
      <diagonal/>
    </border>
    <border>
      <left/>
      <right style="dashed">
        <color rgb="FF0070C0"/>
      </right>
      <top style="dashed">
        <color rgb="FF0070C0"/>
      </top>
      <bottom style="dashed">
        <color rgb="FF0070C0"/>
      </bottom>
      <diagonal/>
    </border>
    <border>
      <left style="dashed">
        <color rgb="FF0070C0"/>
      </left>
      <right style="dashed">
        <color rgb="FF0070C0"/>
      </right>
      <top style="dashed">
        <color rgb="FF0070C0"/>
      </top>
      <bottom style="dashed">
        <color rgb="FF0070C0"/>
      </bottom>
      <diagonal/>
    </border>
    <border>
      <left style="thin">
        <color rgb="FFF0001E"/>
      </left>
      <right/>
      <top/>
      <bottom style="thin">
        <color rgb="FFF0001E"/>
      </bottom>
      <diagonal/>
    </border>
    <border>
      <left/>
      <right/>
      <top/>
      <bottom style="thin">
        <color rgb="FFF0001E"/>
      </bottom>
      <diagonal/>
    </border>
    <border>
      <left/>
      <right style="thin">
        <color rgb="FFF0001E"/>
      </right>
      <top/>
      <bottom style="thin">
        <color rgb="FFF0001E"/>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rgb="FF000000"/>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0070C0"/>
      </left>
      <right/>
      <top style="thin">
        <color rgb="FF0070C0"/>
      </top>
      <bottom/>
      <diagonal/>
    </border>
    <border>
      <left/>
      <right/>
      <top style="thin">
        <color rgb="FF0070C0"/>
      </top>
      <bottom/>
      <diagonal/>
    </border>
    <border>
      <left/>
      <right style="thin">
        <color rgb="FF0070C0"/>
      </right>
      <top style="thin">
        <color rgb="FF0070C0"/>
      </top>
      <bottom/>
      <diagonal/>
    </border>
    <border>
      <left style="thin">
        <color rgb="FF0070C0"/>
      </left>
      <right/>
      <top/>
      <bottom/>
      <diagonal/>
    </border>
    <border>
      <left/>
      <right style="thin">
        <color rgb="FF0070C0"/>
      </right>
      <top/>
      <bottom/>
      <diagonal/>
    </border>
    <border>
      <left/>
      <right/>
      <top style="dashed">
        <color rgb="FF0070C0"/>
      </top>
      <bottom/>
      <diagonal/>
    </border>
    <border>
      <left style="thin">
        <color rgb="FF0070C0"/>
      </left>
      <right/>
      <top/>
      <bottom style="thin">
        <color rgb="FF0070C0"/>
      </bottom>
      <diagonal/>
    </border>
    <border>
      <left/>
      <right/>
      <top/>
      <bottom style="thin">
        <color rgb="FF0070C0"/>
      </bottom>
      <diagonal/>
    </border>
    <border>
      <left/>
      <right style="thin">
        <color rgb="FF0070C0"/>
      </right>
      <top/>
      <bottom style="thin">
        <color rgb="FF0070C0"/>
      </bottom>
      <diagonal/>
    </border>
    <border>
      <left style="thin">
        <color rgb="FF008600"/>
      </left>
      <right/>
      <top style="thin">
        <color rgb="FF008600"/>
      </top>
      <bottom/>
      <diagonal/>
    </border>
    <border>
      <left/>
      <right/>
      <top style="thin">
        <color rgb="FF008600"/>
      </top>
      <bottom/>
      <diagonal/>
    </border>
    <border>
      <left/>
      <right style="thin">
        <color rgb="FF008600"/>
      </right>
      <top style="thin">
        <color rgb="FF008600"/>
      </top>
      <bottom/>
      <diagonal/>
    </border>
    <border>
      <left style="thin">
        <color rgb="FF008600"/>
      </left>
      <right/>
      <top/>
      <bottom/>
      <diagonal/>
    </border>
    <border>
      <left/>
      <right style="thin">
        <color rgb="FF008600"/>
      </right>
      <top/>
      <bottom/>
      <diagonal/>
    </border>
    <border>
      <left style="thin">
        <color rgb="FF008600"/>
      </left>
      <right/>
      <top/>
      <bottom style="thin">
        <color rgb="FF008600"/>
      </bottom>
      <diagonal/>
    </border>
    <border>
      <left/>
      <right/>
      <top/>
      <bottom style="thin">
        <color rgb="FF008600"/>
      </bottom>
      <diagonal/>
    </border>
    <border>
      <left/>
      <right style="thin">
        <color rgb="FF008600"/>
      </right>
      <top/>
      <bottom style="thin">
        <color rgb="FF008600"/>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thin">
        <color rgb="FFFF0000"/>
      </left>
      <right/>
      <top style="thin">
        <color rgb="FFFF0000"/>
      </top>
      <bottom style="thin">
        <color rgb="FFFF0000"/>
      </bottom>
      <diagonal/>
    </border>
    <border>
      <left/>
      <right/>
      <top style="thin">
        <color rgb="FFFF0000"/>
      </top>
      <bottom style="thin">
        <color rgb="FFFF0000"/>
      </bottom>
      <diagonal/>
    </border>
    <border>
      <left/>
      <right style="thin">
        <color rgb="FFFF0000"/>
      </right>
      <top style="thin">
        <color rgb="FFFF0000"/>
      </top>
      <bottom style="thin">
        <color rgb="FFFF0000"/>
      </bottom>
      <diagonal/>
    </border>
    <border>
      <left/>
      <right/>
      <top/>
      <bottom style="dashed">
        <color rgb="FF0070C0"/>
      </bottom>
      <diagonal/>
    </border>
    <border>
      <left/>
      <right style="thin">
        <color rgb="FF000000"/>
      </right>
      <top style="thin">
        <color indexed="64"/>
      </top>
      <bottom/>
      <diagonal/>
    </border>
    <border>
      <left style="thick">
        <color theme="5" tint="-0.24994659260841701"/>
      </left>
      <right/>
      <top/>
      <bottom/>
      <diagonal/>
    </border>
    <border>
      <left style="dashed">
        <color theme="5" tint="-0.24994659260841701"/>
      </left>
      <right style="dashed">
        <color rgb="FF0070C0"/>
      </right>
      <top style="dashed">
        <color theme="5" tint="-0.24994659260841701"/>
      </top>
      <bottom style="dashed">
        <color theme="5" tint="-0.24994659260841701"/>
      </bottom>
      <diagonal/>
    </border>
    <border>
      <left style="dashed">
        <color rgb="FF0070C0"/>
      </left>
      <right style="dashed">
        <color rgb="FF0070C0"/>
      </right>
      <top style="dashed">
        <color theme="5" tint="-0.24994659260841701"/>
      </top>
      <bottom style="dashed">
        <color theme="5" tint="-0.24994659260841701"/>
      </bottom>
      <diagonal/>
    </border>
    <border>
      <left style="dashed">
        <color rgb="FF0070C0"/>
      </left>
      <right style="dashed">
        <color theme="5" tint="-0.24994659260841701"/>
      </right>
      <top style="dashed">
        <color theme="5" tint="-0.24994659260841701"/>
      </top>
      <bottom style="dashed">
        <color theme="5" tint="-0.24994659260841701"/>
      </bottom>
      <diagonal/>
    </border>
    <border>
      <left/>
      <right style="thick">
        <color theme="5" tint="-0.24994659260841701"/>
      </right>
      <top/>
      <bottom/>
      <diagonal/>
    </border>
    <border>
      <left/>
      <right/>
      <top style="dashed">
        <color theme="5" tint="-0.24994659260841701"/>
      </top>
      <bottom/>
      <diagonal/>
    </border>
    <border>
      <left style="dashed">
        <color theme="5" tint="-0.24994659260841701"/>
      </left>
      <right style="dashed">
        <color theme="5" tint="-0.24994659260841701"/>
      </right>
      <top style="dashed">
        <color theme="5" tint="-0.24994659260841701"/>
      </top>
      <bottom style="dashed">
        <color theme="5" tint="-0.24994659260841701"/>
      </bottom>
      <diagonal/>
    </border>
    <border>
      <left style="dashed">
        <color theme="5" tint="-0.24994659260841701"/>
      </left>
      <right/>
      <top style="dashed">
        <color theme="5" tint="-0.24994659260841701"/>
      </top>
      <bottom style="dashed">
        <color theme="5" tint="-0.24994659260841701"/>
      </bottom>
      <diagonal/>
    </border>
    <border>
      <left/>
      <right/>
      <top style="dashed">
        <color theme="5" tint="-0.24994659260841701"/>
      </top>
      <bottom style="dashed">
        <color theme="5" tint="-0.24994659260841701"/>
      </bottom>
      <diagonal/>
    </border>
    <border>
      <left/>
      <right style="dashed">
        <color theme="5" tint="-0.24994659260841701"/>
      </right>
      <top style="dashed">
        <color theme="5" tint="-0.24994659260841701"/>
      </top>
      <bottom style="dashed">
        <color theme="5" tint="-0.24994659260841701"/>
      </bottom>
      <diagonal/>
    </border>
    <border>
      <left style="thin">
        <color rgb="FFFF8200"/>
      </left>
      <right/>
      <top style="thin">
        <color rgb="FFFF8200"/>
      </top>
      <bottom/>
      <diagonal/>
    </border>
    <border>
      <left/>
      <right/>
      <top style="thin">
        <color rgb="FFFF8200"/>
      </top>
      <bottom/>
      <diagonal/>
    </border>
    <border>
      <left/>
      <right style="thin">
        <color rgb="FFFF8200"/>
      </right>
      <top style="thin">
        <color rgb="FFFF8200"/>
      </top>
      <bottom/>
      <diagonal/>
    </border>
    <border>
      <left style="thin">
        <color rgb="FFFF8200"/>
      </left>
      <right/>
      <top/>
      <bottom/>
      <diagonal/>
    </border>
    <border>
      <left/>
      <right style="thin">
        <color rgb="FFFF8200"/>
      </right>
      <top/>
      <bottom/>
      <diagonal/>
    </border>
    <border>
      <left style="thin">
        <color rgb="FFFF8200"/>
      </left>
      <right/>
      <top/>
      <bottom style="thin">
        <color rgb="FFFF8200"/>
      </bottom>
      <diagonal/>
    </border>
    <border>
      <left/>
      <right/>
      <top/>
      <bottom style="thin">
        <color rgb="FFFF8200"/>
      </bottom>
      <diagonal/>
    </border>
    <border>
      <left/>
      <right style="thin">
        <color rgb="FFFF8200"/>
      </right>
      <top/>
      <bottom style="thin">
        <color rgb="FFFF8200"/>
      </bottom>
      <diagonal/>
    </border>
    <border>
      <left style="medium">
        <color rgb="FF0070C0"/>
      </left>
      <right/>
      <top style="medium">
        <color rgb="FF0070C0"/>
      </top>
      <bottom/>
      <diagonal/>
    </border>
    <border>
      <left/>
      <right/>
      <top style="medium">
        <color rgb="FF0070C0"/>
      </top>
      <bottom/>
      <diagonal/>
    </border>
    <border>
      <left/>
      <right style="medium">
        <color rgb="FF0070C0"/>
      </right>
      <top style="medium">
        <color rgb="FF0070C0"/>
      </top>
      <bottom/>
      <diagonal/>
    </border>
    <border>
      <left style="medium">
        <color rgb="FF0070C0"/>
      </left>
      <right/>
      <top/>
      <bottom/>
      <diagonal/>
    </border>
    <border>
      <left/>
      <right style="medium">
        <color rgb="FF0070C0"/>
      </right>
      <top/>
      <bottom/>
      <diagonal/>
    </border>
    <border>
      <left style="medium">
        <color rgb="FF0070C0"/>
      </left>
      <right/>
      <top/>
      <bottom style="medium">
        <color rgb="FF0070C0"/>
      </bottom>
      <diagonal/>
    </border>
    <border>
      <left/>
      <right/>
      <top/>
      <bottom style="medium">
        <color rgb="FF0070C0"/>
      </bottom>
      <diagonal/>
    </border>
    <border>
      <left/>
      <right style="medium">
        <color rgb="FF0070C0"/>
      </right>
      <top/>
      <bottom style="medium">
        <color rgb="FF0070C0"/>
      </bottom>
      <diagonal/>
    </border>
    <border>
      <left style="thin">
        <color rgb="FF0070C0"/>
      </left>
      <right/>
      <top style="thin">
        <color rgb="FF0070C0"/>
      </top>
      <bottom style="thin">
        <color rgb="FF0070C0"/>
      </bottom>
      <diagonal/>
    </border>
    <border>
      <left/>
      <right/>
      <top style="thin">
        <color rgb="FF0070C0"/>
      </top>
      <bottom style="thin">
        <color rgb="FF0070C0"/>
      </bottom>
      <diagonal/>
    </border>
    <border>
      <left/>
      <right style="thin">
        <color rgb="FF0070C0"/>
      </right>
      <top style="thin">
        <color rgb="FF0070C0"/>
      </top>
      <bottom style="thin">
        <color rgb="FF0070C0"/>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auto="1"/>
      </left>
      <right style="hair">
        <color auto="1"/>
      </right>
      <top style="hair">
        <color auto="1"/>
      </top>
      <bottom style="hair">
        <color auto="1"/>
      </bottom>
      <diagonal/>
    </border>
    <border>
      <left/>
      <right/>
      <top style="hair">
        <color auto="1"/>
      </top>
      <bottom style="hair">
        <color auto="1"/>
      </bottom>
      <diagonal/>
    </border>
    <border>
      <left style="thin">
        <color indexed="64"/>
      </left>
      <right style="hair">
        <color auto="1"/>
      </right>
      <top style="hair">
        <color auto="1"/>
      </top>
      <bottom style="hair">
        <color auto="1"/>
      </bottom>
      <diagonal/>
    </border>
    <border>
      <left style="thin">
        <color indexed="64"/>
      </left>
      <right style="hair">
        <color auto="1"/>
      </right>
      <top style="hair">
        <color auto="1"/>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auto="1"/>
      </left>
      <right style="hair">
        <color auto="1"/>
      </right>
      <top style="thin">
        <color indexed="64"/>
      </top>
      <bottom style="hair">
        <color auto="1"/>
      </bottom>
      <diagonal/>
    </border>
    <border>
      <left style="hair">
        <color auto="1"/>
      </left>
      <right style="thin">
        <color indexed="64"/>
      </right>
      <top style="thin">
        <color indexed="64"/>
      </top>
      <bottom style="hair">
        <color auto="1"/>
      </bottom>
      <diagonal/>
    </border>
    <border>
      <left style="thin">
        <color indexed="64"/>
      </left>
      <right style="hair">
        <color auto="1"/>
      </right>
      <top style="thin">
        <color indexed="64"/>
      </top>
      <bottom style="hair">
        <color auto="1"/>
      </bottom>
      <diagonal/>
    </border>
    <border>
      <left style="thick">
        <color theme="4" tint="-0.24994659260841701"/>
      </left>
      <right/>
      <top/>
      <bottom/>
      <diagonal/>
    </border>
    <border>
      <left/>
      <right style="thick">
        <color theme="4" tint="-0.24994659260841701"/>
      </right>
      <top/>
      <bottom/>
      <diagonal/>
    </border>
    <border>
      <left style="thick">
        <color theme="4" tint="-0.24994659260841701"/>
      </left>
      <right style="dashed">
        <color rgb="FF0070C0"/>
      </right>
      <top/>
      <bottom/>
      <diagonal/>
    </border>
    <border>
      <left style="hair">
        <color rgb="FFFF8200"/>
      </left>
      <right/>
      <top style="hair">
        <color rgb="FFFF8200"/>
      </top>
      <bottom/>
      <diagonal/>
    </border>
    <border>
      <left/>
      <right/>
      <top style="hair">
        <color rgb="FFFF8200"/>
      </top>
      <bottom/>
      <diagonal/>
    </border>
    <border>
      <left/>
      <right style="hair">
        <color rgb="FFFF8200"/>
      </right>
      <top style="hair">
        <color rgb="FFFF8200"/>
      </top>
      <bottom/>
      <diagonal/>
    </border>
    <border>
      <left style="hair">
        <color rgb="FFFF8200"/>
      </left>
      <right/>
      <top/>
      <bottom/>
      <diagonal/>
    </border>
    <border>
      <left/>
      <right style="hair">
        <color rgb="FFFF8200"/>
      </right>
      <top/>
      <bottom/>
      <diagonal/>
    </border>
    <border>
      <left style="hair">
        <color rgb="FFFF8200"/>
      </left>
      <right/>
      <top/>
      <bottom style="hair">
        <color rgb="FFFF8200"/>
      </bottom>
      <diagonal/>
    </border>
    <border>
      <left/>
      <right/>
      <top/>
      <bottom style="hair">
        <color rgb="FFFF8200"/>
      </bottom>
      <diagonal/>
    </border>
    <border>
      <left/>
      <right style="hair">
        <color rgb="FFFF8200"/>
      </right>
      <top/>
      <bottom style="hair">
        <color rgb="FFFF8200"/>
      </bottom>
      <diagonal/>
    </border>
    <border>
      <left/>
      <right/>
      <top style="thin">
        <color theme="5" tint="-0.24994659260841701"/>
      </top>
      <bottom style="thin">
        <color theme="5" tint="-0.24994659260841701"/>
      </bottom>
      <diagonal/>
    </border>
    <border>
      <left style="thick">
        <color theme="5" tint="-0.24994659260841701"/>
      </left>
      <right/>
      <top style="thick">
        <color theme="5" tint="-0.24994659260841701"/>
      </top>
      <bottom style="thin">
        <color theme="5" tint="-0.24994659260841701"/>
      </bottom>
      <diagonal/>
    </border>
    <border>
      <left/>
      <right/>
      <top style="thick">
        <color theme="5" tint="-0.24994659260841701"/>
      </top>
      <bottom style="thin">
        <color theme="5" tint="-0.24994659260841701"/>
      </bottom>
      <diagonal/>
    </border>
    <border>
      <left/>
      <right style="thick">
        <color theme="5" tint="-0.24994659260841701"/>
      </right>
      <top style="thick">
        <color theme="5" tint="-0.24994659260841701"/>
      </top>
      <bottom style="thin">
        <color theme="5" tint="-0.24994659260841701"/>
      </bottom>
      <diagonal/>
    </border>
    <border>
      <left style="thick">
        <color theme="4" tint="-0.24994659260841701"/>
      </left>
      <right/>
      <top style="thick">
        <color theme="4" tint="-0.24994659260841701"/>
      </top>
      <bottom style="thin">
        <color theme="4" tint="-0.24994659260841701"/>
      </bottom>
      <diagonal/>
    </border>
    <border>
      <left/>
      <right/>
      <top style="thick">
        <color theme="4" tint="-0.24994659260841701"/>
      </top>
      <bottom style="thin">
        <color theme="4" tint="-0.24994659260841701"/>
      </bottom>
      <diagonal/>
    </border>
    <border>
      <left/>
      <right style="thick">
        <color theme="4" tint="-0.24994659260841701"/>
      </right>
      <top style="thick">
        <color theme="4" tint="-0.24994659260841701"/>
      </top>
      <bottom style="thin">
        <color theme="4" tint="-0.24994659260841701"/>
      </bottom>
      <diagonal/>
    </border>
    <border>
      <left style="thick">
        <color theme="5" tint="-0.24994659260841701"/>
      </left>
      <right/>
      <top style="thin">
        <color theme="5" tint="-0.24994659260841701"/>
      </top>
      <bottom style="thick">
        <color theme="5" tint="-0.24994659260841701"/>
      </bottom>
      <diagonal/>
    </border>
    <border>
      <left/>
      <right/>
      <top style="thin">
        <color theme="5" tint="-0.24994659260841701"/>
      </top>
      <bottom style="thick">
        <color theme="5" tint="-0.24994659260841701"/>
      </bottom>
      <diagonal/>
    </border>
    <border>
      <left/>
      <right style="thick">
        <color theme="5" tint="-0.24994659260841701"/>
      </right>
      <top style="thin">
        <color theme="5" tint="-0.24994659260841701"/>
      </top>
      <bottom style="thick">
        <color theme="5" tint="-0.24994659260841701"/>
      </bottom>
      <diagonal/>
    </border>
    <border>
      <left style="thick">
        <color theme="4" tint="-0.24994659260841701"/>
      </left>
      <right/>
      <top style="thin">
        <color theme="4" tint="-0.24994659260841701"/>
      </top>
      <bottom style="thick">
        <color theme="4" tint="-0.24994659260841701"/>
      </bottom>
      <diagonal/>
    </border>
    <border>
      <left/>
      <right/>
      <top style="thin">
        <color theme="4" tint="-0.24994659260841701"/>
      </top>
      <bottom style="thick">
        <color theme="4" tint="-0.24994659260841701"/>
      </bottom>
      <diagonal/>
    </border>
    <border>
      <left/>
      <right style="thick">
        <color theme="4" tint="-0.24994659260841701"/>
      </right>
      <top style="thin">
        <color theme="4" tint="-0.24994659260841701"/>
      </top>
      <bottom style="thick">
        <color theme="4" tint="-0.24994659260841701"/>
      </bottom>
      <diagonal/>
    </border>
    <border>
      <left/>
      <right style="dashed">
        <color rgb="FF0070C0"/>
      </right>
      <top style="dashed">
        <color theme="5" tint="-0.24994659260841701"/>
      </top>
      <bottom style="dashed">
        <color theme="5" tint="-0.24994659260841701"/>
      </bottom>
      <diagonal/>
    </border>
    <border>
      <left style="hair">
        <color auto="1"/>
      </left>
      <right style="thin">
        <color indexed="64"/>
      </right>
      <top style="hair">
        <color auto="1"/>
      </top>
      <bottom style="hair">
        <color auto="1"/>
      </bottom>
      <diagonal/>
    </border>
    <border>
      <left style="hair">
        <color auto="1"/>
      </left>
      <right style="hair">
        <color auto="1"/>
      </right>
      <top style="hair">
        <color auto="1"/>
      </top>
      <bottom style="thin">
        <color indexed="64"/>
      </bottom>
      <diagonal/>
    </border>
    <border>
      <left style="hair">
        <color auto="1"/>
      </left>
      <right style="thin">
        <color indexed="64"/>
      </right>
      <top style="hair">
        <color auto="1"/>
      </top>
      <bottom style="thin">
        <color indexed="64"/>
      </bottom>
      <diagonal/>
    </border>
    <border>
      <left style="thin">
        <color rgb="FF0070C0"/>
      </left>
      <right style="thin">
        <color rgb="FF0070C0"/>
      </right>
      <top/>
      <bottom/>
      <diagonal/>
    </border>
    <border>
      <left style="thin">
        <color theme="7" tint="-0.499984740745262"/>
      </left>
      <right/>
      <top style="thin">
        <color theme="7" tint="-0.499984740745262"/>
      </top>
      <bottom/>
      <diagonal/>
    </border>
    <border>
      <left/>
      <right/>
      <top style="thin">
        <color theme="7" tint="-0.499984740745262"/>
      </top>
      <bottom/>
      <diagonal/>
    </border>
    <border>
      <left/>
      <right style="thin">
        <color theme="7" tint="-0.499984740745262"/>
      </right>
      <top style="thin">
        <color theme="7" tint="-0.499984740745262"/>
      </top>
      <bottom/>
      <diagonal/>
    </border>
    <border>
      <left style="thin">
        <color theme="7" tint="-0.499984740745262"/>
      </left>
      <right/>
      <top/>
      <bottom/>
      <diagonal/>
    </border>
    <border>
      <left/>
      <right style="thin">
        <color theme="7" tint="-0.499984740745262"/>
      </right>
      <top/>
      <bottom/>
      <diagonal/>
    </border>
    <border>
      <left style="thin">
        <color theme="7" tint="-0.499984740745262"/>
      </left>
      <right/>
      <top/>
      <bottom style="thin">
        <color theme="7" tint="-0.499984740745262"/>
      </bottom>
      <diagonal/>
    </border>
    <border>
      <left/>
      <right/>
      <top/>
      <bottom style="thin">
        <color theme="7" tint="-0.499984740745262"/>
      </bottom>
      <diagonal/>
    </border>
    <border>
      <left/>
      <right style="thin">
        <color theme="7" tint="-0.499984740745262"/>
      </right>
      <top/>
      <bottom style="thin">
        <color theme="7" tint="-0.499984740745262"/>
      </bottom>
      <diagonal/>
    </border>
    <border>
      <left style="thin">
        <color theme="7" tint="-0.499984740745262"/>
      </left>
      <right style="thin">
        <color theme="7" tint="-0.499984740745262"/>
      </right>
      <top/>
      <bottom/>
      <diagonal/>
    </border>
    <border>
      <left/>
      <right style="thin">
        <color rgb="FF000000"/>
      </right>
      <top style="thin">
        <color theme="7" tint="-0.499984740745262"/>
      </top>
      <bottom/>
      <diagonal/>
    </border>
    <border>
      <left style="thin">
        <color theme="7" tint="-0.499984740745262"/>
      </left>
      <right/>
      <top/>
      <bottom style="thin">
        <color indexed="64"/>
      </bottom>
      <diagonal/>
    </border>
  </borders>
  <cellStyleXfs count="7">
    <xf numFmtId="0" fontId="0" fillId="0" borderId="0"/>
    <xf numFmtId="0" fontId="3" fillId="0" borderId="0"/>
    <xf numFmtId="0" fontId="16" fillId="0" borderId="0"/>
    <xf numFmtId="0" fontId="16" fillId="0" borderId="0"/>
    <xf numFmtId="0" fontId="16" fillId="0" borderId="0"/>
    <xf numFmtId="0" fontId="2" fillId="0" borderId="0"/>
    <xf numFmtId="0" fontId="1" fillId="0" borderId="0"/>
  </cellStyleXfs>
  <cellXfs count="971">
    <xf numFmtId="0" fontId="0" fillId="0" borderId="0" xfId="0"/>
    <xf numFmtId="0" fontId="20" fillId="0" borderId="0" xfId="2" applyFont="1" applyAlignment="1">
      <alignment vertical="center"/>
    </xf>
    <xf numFmtId="0" fontId="16" fillId="0" borderId="0" xfId="2" applyFont="1"/>
    <xf numFmtId="0" fontId="15" fillId="0" borderId="0" xfId="2" applyFont="1" applyAlignment="1">
      <alignment vertical="center"/>
    </xf>
    <xf numFmtId="0" fontId="46" fillId="0" borderId="0" xfId="2" applyFont="1"/>
    <xf numFmtId="0" fontId="23" fillId="0" borderId="0" xfId="2" applyFont="1" applyAlignment="1">
      <alignment vertical="center"/>
    </xf>
    <xf numFmtId="0" fontId="21" fillId="0" borderId="0" xfId="2" applyFont="1" applyAlignment="1">
      <alignment vertical="center"/>
    </xf>
    <xf numFmtId="0" fontId="90" fillId="0" borderId="0" xfId="2" applyFont="1" applyAlignment="1">
      <alignment vertical="center"/>
    </xf>
    <xf numFmtId="0" fontId="4" fillId="0" borderId="0" xfId="1" applyFont="1" applyBorder="1" applyAlignment="1" applyProtection="1">
      <alignment horizontal="left" vertical="top"/>
      <protection hidden="1"/>
    </xf>
    <xf numFmtId="0" fontId="4" fillId="0" borderId="0" xfId="1" applyFont="1" applyAlignment="1" applyProtection="1">
      <alignment horizontal="left" vertical="top"/>
      <protection hidden="1"/>
    </xf>
    <xf numFmtId="0" fontId="0" fillId="0" borderId="0" xfId="0" applyProtection="1">
      <protection hidden="1"/>
    </xf>
    <xf numFmtId="0" fontId="8" fillId="0" borderId="0" xfId="1" applyFont="1" applyBorder="1" applyAlignment="1" applyProtection="1">
      <alignment vertical="top"/>
      <protection hidden="1"/>
    </xf>
    <xf numFmtId="0" fontId="6" fillId="0" borderId="0" xfId="1" applyFont="1" applyBorder="1" applyProtection="1">
      <protection hidden="1"/>
    </xf>
    <xf numFmtId="0" fontId="6" fillId="0" borderId="0" xfId="1" applyFont="1" applyAlignment="1" applyProtection="1">
      <alignment horizontal="right"/>
      <protection hidden="1"/>
    </xf>
    <xf numFmtId="0" fontId="6" fillId="0" borderId="0" xfId="1" applyFont="1" applyBorder="1" applyAlignment="1" applyProtection="1">
      <alignment vertical="center"/>
      <protection hidden="1"/>
    </xf>
    <xf numFmtId="0" fontId="6" fillId="0" borderId="0" xfId="1" applyFont="1" applyAlignment="1" applyProtection="1">
      <alignment horizontal="right" vertical="center"/>
      <protection hidden="1"/>
    </xf>
    <xf numFmtId="0" fontId="0" fillId="0" borderId="0" xfId="0" applyAlignment="1" applyProtection="1">
      <alignment vertical="center"/>
      <protection hidden="1"/>
    </xf>
    <xf numFmtId="0" fontId="6" fillId="0" borderId="0" xfId="1" applyFont="1" applyProtection="1">
      <protection hidden="1"/>
    </xf>
    <xf numFmtId="0" fontId="7" fillId="0" borderId="0" xfId="1" applyFont="1" applyAlignment="1" applyProtection="1">
      <alignment horizontal="right" vertical="center"/>
      <protection hidden="1"/>
    </xf>
    <xf numFmtId="0" fontId="6" fillId="0" borderId="0" xfId="1" applyFont="1" applyAlignment="1" applyProtection="1">
      <alignment wrapText="1"/>
      <protection hidden="1"/>
    </xf>
    <xf numFmtId="0" fontId="12" fillId="0" borderId="0" xfId="1" applyFont="1" applyAlignment="1" applyProtection="1">
      <alignment horizontal="left" vertical="top"/>
      <protection hidden="1"/>
    </xf>
    <xf numFmtId="0" fontId="10" fillId="0" borderId="0" xfId="1" applyFont="1" applyBorder="1" applyAlignment="1" applyProtection="1">
      <alignment horizontal="left"/>
      <protection hidden="1"/>
    </xf>
    <xf numFmtId="14" fontId="10" fillId="0" borderId="0" xfId="1" applyNumberFormat="1" applyFont="1" applyAlignment="1" applyProtection="1">
      <alignment horizontal="center"/>
      <protection hidden="1"/>
    </xf>
    <xf numFmtId="1" fontId="10" fillId="0" borderId="1" xfId="1" applyNumberFormat="1" applyFont="1" applyBorder="1" applyAlignment="1" applyProtection="1">
      <alignment horizontal="center"/>
      <protection hidden="1"/>
    </xf>
    <xf numFmtId="0" fontId="7" fillId="0" borderId="0" xfId="1" applyFont="1" applyAlignment="1" applyProtection="1">
      <alignment horizontal="left" vertical="top"/>
      <protection hidden="1"/>
    </xf>
    <xf numFmtId="14" fontId="11" fillId="0" borderId="0" xfId="1" applyNumberFormat="1" applyFont="1" applyProtection="1">
      <protection hidden="1"/>
    </xf>
    <xf numFmtId="0" fontId="4" fillId="0" borderId="0" xfId="1" applyFont="1" applyAlignment="1" applyProtection="1">
      <alignment horizontal="left"/>
      <protection hidden="1"/>
    </xf>
    <xf numFmtId="0" fontId="10" fillId="0" borderId="0" xfId="1" applyFont="1" applyProtection="1">
      <protection hidden="1"/>
    </xf>
    <xf numFmtId="0" fontId="8" fillId="0" borderId="0" xfId="1" applyFont="1" applyBorder="1" applyAlignment="1" applyProtection="1">
      <alignment vertical="top" wrapText="1"/>
      <protection hidden="1"/>
    </xf>
    <xf numFmtId="0" fontId="4" fillId="0" borderId="0" xfId="1" applyFont="1" applyBorder="1" applyAlignment="1" applyProtection="1">
      <alignment horizontal="left" vertical="top" wrapText="1" indent="1"/>
      <protection hidden="1"/>
    </xf>
    <xf numFmtId="0" fontId="4" fillId="0" borderId="0" xfId="1" applyFont="1" applyAlignment="1" applyProtection="1">
      <alignment horizontal="left" vertical="top" wrapText="1" indent="1"/>
      <protection hidden="1"/>
    </xf>
    <xf numFmtId="0" fontId="13" fillId="0" borderId="0" xfId="1" applyFont="1" applyBorder="1" applyAlignment="1" applyProtection="1">
      <alignment vertical="top" wrapText="1"/>
      <protection hidden="1"/>
    </xf>
    <xf numFmtId="0" fontId="4" fillId="0" borderId="0" xfId="1" applyFont="1" applyAlignment="1" applyProtection="1">
      <alignment vertical="top" wrapText="1"/>
      <protection hidden="1"/>
    </xf>
    <xf numFmtId="0" fontId="6" fillId="0" borderId="0" xfId="1" applyFont="1" applyAlignment="1" applyProtection="1">
      <alignment horizontal="center" vertical="center"/>
      <protection hidden="1"/>
    </xf>
    <xf numFmtId="0" fontId="4" fillId="0" borderId="0" xfId="1" applyFont="1" applyAlignment="1" applyProtection="1">
      <alignment horizontal="left" vertical="top" wrapText="1"/>
      <protection hidden="1"/>
    </xf>
    <xf numFmtId="0" fontId="8" fillId="0" borderId="0" xfId="1" applyFont="1" applyAlignment="1" applyProtection="1">
      <alignment vertical="top" wrapText="1"/>
      <protection hidden="1"/>
    </xf>
    <xf numFmtId="0" fontId="5" fillId="0" borderId="0" xfId="1" applyFont="1" applyAlignment="1" applyProtection="1">
      <alignment horizontal="left" vertical="top"/>
      <protection hidden="1"/>
    </xf>
    <xf numFmtId="0" fontId="92" fillId="0" borderId="0" xfId="1" applyFont="1" applyAlignment="1" applyProtection="1">
      <alignment horizontal="left" vertical="top"/>
      <protection hidden="1"/>
    </xf>
    <xf numFmtId="0" fontId="7" fillId="0" borderId="0" xfId="1" applyFont="1" applyAlignment="1" applyProtection="1">
      <alignment horizontal="left" vertical="center"/>
      <protection hidden="1"/>
    </xf>
    <xf numFmtId="0" fontId="8" fillId="0" borderId="0" xfId="1" applyFont="1" applyBorder="1" applyAlignment="1" applyProtection="1">
      <alignment vertical="center" wrapText="1"/>
      <protection hidden="1"/>
    </xf>
    <xf numFmtId="1" fontId="8" fillId="0" borderId="106" xfId="1" applyNumberFormat="1" applyFont="1" applyBorder="1" applyAlignment="1" applyProtection="1">
      <alignment horizontal="right" vertical="center" wrapText="1"/>
      <protection hidden="1"/>
    </xf>
    <xf numFmtId="0" fontId="8" fillId="0" borderId="0" xfId="1" applyFont="1" applyBorder="1" applyAlignment="1" applyProtection="1">
      <alignment horizontal="right" vertical="center" wrapText="1"/>
      <protection hidden="1"/>
    </xf>
    <xf numFmtId="164" fontId="8" fillId="0" borderId="0" xfId="1" applyNumberFormat="1" applyFont="1" applyBorder="1" applyAlignment="1" applyProtection="1">
      <alignment horizontal="right" vertical="center" wrapText="1"/>
      <protection hidden="1"/>
    </xf>
    <xf numFmtId="0" fontId="13" fillId="0" borderId="0" xfId="1" applyFont="1" applyAlignment="1" applyProtection="1">
      <alignment vertical="center"/>
      <protection hidden="1"/>
    </xf>
    <xf numFmtId="0" fontId="6" fillId="0" borderId="0" xfId="1" applyFont="1" applyAlignment="1" applyProtection="1">
      <alignment horizontal="left"/>
      <protection hidden="1"/>
    </xf>
    <xf numFmtId="0" fontId="8" fillId="0" borderId="0" xfId="1" applyFont="1" applyBorder="1" applyAlignment="1" applyProtection="1">
      <alignment horizontal="left" wrapText="1"/>
      <protection hidden="1"/>
    </xf>
    <xf numFmtId="0" fontId="4" fillId="0" borderId="29" xfId="1" applyFont="1" applyBorder="1" applyAlignment="1" applyProtection="1">
      <alignment horizontal="left" vertical="center"/>
      <protection hidden="1"/>
    </xf>
    <xf numFmtId="0" fontId="8" fillId="0" borderId="115" xfId="1" applyFont="1" applyBorder="1" applyAlignment="1" applyProtection="1">
      <alignment horizontal="center" vertical="center"/>
      <protection hidden="1"/>
    </xf>
    <xf numFmtId="0" fontId="4" fillId="0" borderId="0" xfId="1" applyFont="1" applyBorder="1" applyAlignment="1" applyProtection="1">
      <alignment horizontal="left" vertical="center"/>
      <protection hidden="1"/>
    </xf>
    <xf numFmtId="0" fontId="8" fillId="0" borderId="108" xfId="1" applyFont="1" applyBorder="1" applyAlignment="1" applyProtection="1">
      <alignment horizontal="center" vertical="center"/>
      <protection hidden="1"/>
    </xf>
    <xf numFmtId="0" fontId="4" fillId="0" borderId="35" xfId="1" applyFont="1" applyBorder="1" applyAlignment="1" applyProtection="1">
      <alignment horizontal="left" vertical="center"/>
      <protection hidden="1"/>
    </xf>
    <xf numFmtId="0" fontId="8" fillId="0" borderId="109" xfId="1" applyFont="1" applyBorder="1" applyAlignment="1" applyProtection="1">
      <alignment horizontal="center" vertical="center"/>
      <protection hidden="1"/>
    </xf>
    <xf numFmtId="14" fontId="18" fillId="2" borderId="0" xfId="2" applyNumberFormat="1" applyFont="1" applyFill="1" applyBorder="1" applyAlignment="1" applyProtection="1">
      <alignment vertical="center"/>
      <protection hidden="1"/>
    </xf>
    <xf numFmtId="0" fontId="19" fillId="2" borderId="0" xfId="2" applyFont="1" applyFill="1" applyBorder="1" applyAlignment="1" applyProtection="1">
      <alignment vertical="center"/>
      <protection hidden="1"/>
    </xf>
    <xf numFmtId="0" fontId="20" fillId="2" borderId="0" xfId="2" applyFont="1" applyFill="1" applyBorder="1" applyAlignment="1" applyProtection="1">
      <alignment vertical="center"/>
      <protection hidden="1"/>
    </xf>
    <xf numFmtId="0" fontId="20" fillId="2" borderId="0" xfId="2" applyFont="1" applyFill="1" applyBorder="1" applyAlignment="1" applyProtection="1">
      <alignment horizontal="center" vertical="center"/>
      <protection hidden="1"/>
    </xf>
    <xf numFmtId="0" fontId="16" fillId="2" borderId="0" xfId="2" applyFill="1" applyBorder="1" applyProtection="1">
      <protection hidden="1"/>
    </xf>
    <xf numFmtId="0" fontId="16" fillId="0" borderId="0" xfId="2" applyProtection="1">
      <protection hidden="1"/>
    </xf>
    <xf numFmtId="0" fontId="86" fillId="2" borderId="0" xfId="2" applyFont="1" applyFill="1" applyBorder="1" applyAlignment="1" applyProtection="1">
      <alignment horizontal="center"/>
      <protection hidden="1"/>
    </xf>
    <xf numFmtId="0" fontId="54" fillId="2" borderId="0" xfId="3" applyFont="1" applyFill="1" applyBorder="1" applyAlignment="1" applyProtection="1">
      <alignment horizontal="left" vertical="center" wrapText="1"/>
      <protection hidden="1"/>
    </xf>
    <xf numFmtId="0" fontId="54" fillId="2" borderId="0" xfId="3" applyFont="1" applyFill="1" applyBorder="1" applyAlignment="1" applyProtection="1">
      <alignment horizontal="center" vertical="center" wrapText="1"/>
      <protection hidden="1"/>
    </xf>
    <xf numFmtId="0" fontId="55" fillId="2" borderId="0" xfId="3" applyFont="1" applyFill="1" applyBorder="1" applyAlignment="1" applyProtection="1">
      <alignment vertical="center" wrapText="1"/>
      <protection hidden="1"/>
    </xf>
    <xf numFmtId="0" fontId="86" fillId="2" borderId="0" xfId="2" applyFont="1" applyFill="1" applyBorder="1" applyProtection="1">
      <protection hidden="1"/>
    </xf>
    <xf numFmtId="0" fontId="16" fillId="2" borderId="0" xfId="2" applyFill="1" applyBorder="1" applyAlignment="1" applyProtection="1">
      <alignment horizontal="center" vertical="center"/>
      <protection hidden="1"/>
    </xf>
    <xf numFmtId="0" fontId="16" fillId="2" borderId="101" xfId="2" applyFill="1" applyBorder="1" applyAlignment="1" applyProtection="1">
      <alignment horizontal="center" vertical="center"/>
      <protection hidden="1"/>
    </xf>
    <xf numFmtId="0" fontId="48" fillId="2" borderId="103" xfId="2" applyFont="1" applyFill="1" applyBorder="1" applyAlignment="1" applyProtection="1">
      <alignment vertical="center"/>
      <protection hidden="1"/>
    </xf>
    <xf numFmtId="0" fontId="86" fillId="2" borderId="0" xfId="2" applyFont="1" applyFill="1" applyBorder="1" applyAlignment="1" applyProtection="1">
      <alignment vertical="center"/>
      <protection hidden="1"/>
    </xf>
    <xf numFmtId="0" fontId="67" fillId="2" borderId="0" xfId="3" applyFont="1" applyFill="1" applyBorder="1" applyAlignment="1" applyProtection="1">
      <alignment vertical="center" wrapText="1"/>
      <protection hidden="1"/>
    </xf>
    <xf numFmtId="0" fontId="16" fillId="0" borderId="0" xfId="2" applyAlignment="1" applyProtection="1">
      <alignment vertical="center"/>
      <protection hidden="1"/>
    </xf>
    <xf numFmtId="0" fontId="42" fillId="2" borderId="0" xfId="2" applyFont="1" applyFill="1" applyBorder="1" applyAlignment="1" applyProtection="1">
      <alignment vertical="center"/>
      <protection hidden="1"/>
    </xf>
    <xf numFmtId="0" fontId="28" fillId="2" borderId="0" xfId="2" applyFont="1" applyFill="1" applyBorder="1" applyAlignment="1" applyProtection="1">
      <alignment horizontal="center" vertical="center"/>
      <protection hidden="1"/>
    </xf>
    <xf numFmtId="0" fontId="28" fillId="2" borderId="0" xfId="2" applyFont="1" applyFill="1" applyBorder="1" applyAlignment="1" applyProtection="1">
      <alignment vertical="center"/>
      <protection hidden="1"/>
    </xf>
    <xf numFmtId="0" fontId="28" fillId="0" borderId="0" xfId="2" applyFont="1" applyAlignment="1" applyProtection="1">
      <alignment vertical="center"/>
      <protection hidden="1"/>
    </xf>
    <xf numFmtId="0" fontId="33" fillId="2" borderId="0" xfId="2" applyFont="1" applyFill="1" applyBorder="1" applyAlignment="1" applyProtection="1">
      <alignment horizontal="center" vertical="center"/>
      <protection hidden="1"/>
    </xf>
    <xf numFmtId="0" fontId="45" fillId="2" borderId="0" xfId="3" applyFont="1" applyFill="1" applyBorder="1" applyAlignment="1" applyProtection="1">
      <alignment vertical="center"/>
      <protection hidden="1"/>
    </xf>
    <xf numFmtId="0" fontId="4" fillId="2" borderId="0" xfId="2" applyFont="1" applyFill="1" applyBorder="1" applyAlignment="1" applyProtection="1">
      <alignment vertical="center"/>
      <protection hidden="1"/>
    </xf>
    <xf numFmtId="0" fontId="4" fillId="0" borderId="0" xfId="2" applyFont="1" applyAlignment="1" applyProtection="1">
      <alignment vertical="center"/>
      <protection hidden="1"/>
    </xf>
    <xf numFmtId="0" fontId="48" fillId="2" borderId="0" xfId="2" applyFont="1" applyFill="1" applyBorder="1" applyAlignment="1" applyProtection="1">
      <alignment vertical="center" wrapText="1"/>
      <protection hidden="1"/>
    </xf>
    <xf numFmtId="0" fontId="68" fillId="2" borderId="0" xfId="2" applyFont="1" applyFill="1" applyBorder="1" applyAlignment="1" applyProtection="1">
      <alignment horizontal="right" vertical="center"/>
      <protection hidden="1"/>
    </xf>
    <xf numFmtId="0" fontId="7" fillId="2" borderId="0" xfId="2" applyFont="1" applyFill="1" applyBorder="1" applyAlignment="1" applyProtection="1">
      <alignment horizontal="right" vertical="center"/>
      <protection hidden="1"/>
    </xf>
    <xf numFmtId="0" fontId="4" fillId="2" borderId="0" xfId="2" applyFont="1" applyFill="1" applyBorder="1" applyAlignment="1" applyProtection="1">
      <alignment vertical="top" wrapText="1"/>
      <protection hidden="1"/>
    </xf>
    <xf numFmtId="0" fontId="4" fillId="2" borderId="0" xfId="2" applyFont="1" applyFill="1" applyBorder="1" applyAlignment="1" applyProtection="1">
      <alignment horizontal="center" vertical="top" wrapText="1"/>
      <protection hidden="1"/>
    </xf>
    <xf numFmtId="0" fontId="4" fillId="2" borderId="73" xfId="2" applyFont="1" applyFill="1" applyBorder="1" applyAlignment="1" applyProtection="1">
      <alignment horizontal="center" vertical="top" wrapText="1"/>
      <protection hidden="1"/>
    </xf>
    <xf numFmtId="0" fontId="33" fillId="3" borderId="0" xfId="2" applyFont="1" applyFill="1" applyBorder="1" applyAlignment="1" applyProtection="1">
      <alignment horizontal="center" vertical="center"/>
      <protection hidden="1"/>
    </xf>
    <xf numFmtId="0" fontId="52" fillId="3" borderId="0" xfId="2" applyFont="1" applyFill="1" applyBorder="1" applyAlignment="1" applyProtection="1">
      <alignment vertical="center"/>
      <protection hidden="1"/>
    </xf>
    <xf numFmtId="0" fontId="7" fillId="3" borderId="0" xfId="2" applyFont="1" applyFill="1" applyBorder="1" applyAlignment="1" applyProtection="1">
      <alignment horizontal="right" vertical="center"/>
      <protection hidden="1"/>
    </xf>
    <xf numFmtId="0" fontId="44" fillId="3" borderId="0" xfId="2" applyFont="1" applyFill="1" applyBorder="1" applyAlignment="1" applyProtection="1">
      <alignment vertical="center"/>
      <protection hidden="1"/>
    </xf>
    <xf numFmtId="0" fontId="45" fillId="3" borderId="0" xfId="3" applyFont="1" applyFill="1" applyBorder="1" applyAlignment="1" applyProtection="1">
      <alignment vertical="center"/>
      <protection hidden="1"/>
    </xf>
    <xf numFmtId="0" fontId="69" fillId="2" borderId="0" xfId="2" applyFont="1" applyFill="1" applyBorder="1" applyAlignment="1" applyProtection="1">
      <alignment horizontal="left" vertical="center"/>
      <protection hidden="1"/>
    </xf>
    <xf numFmtId="0" fontId="44" fillId="2" borderId="0" xfId="2" applyFont="1" applyFill="1" applyBorder="1" applyAlignment="1" applyProtection="1">
      <alignment vertical="center"/>
      <protection hidden="1"/>
    </xf>
    <xf numFmtId="0" fontId="7" fillId="2" borderId="0" xfId="2" applyFont="1" applyFill="1" applyBorder="1" applyAlignment="1" applyProtection="1">
      <alignment horizontal="left" vertical="center"/>
      <protection hidden="1"/>
    </xf>
    <xf numFmtId="0" fontId="28" fillId="2" borderId="28" xfId="2" applyFont="1" applyFill="1" applyBorder="1" applyAlignment="1" applyProtection="1">
      <alignment horizontal="center" vertical="center"/>
      <protection hidden="1"/>
    </xf>
    <xf numFmtId="0" fontId="28" fillId="2" borderId="29" xfId="2" applyFont="1" applyFill="1" applyBorder="1" applyAlignment="1" applyProtection="1">
      <alignment horizontal="center" vertical="center"/>
      <protection hidden="1"/>
    </xf>
    <xf numFmtId="0" fontId="48" fillId="2" borderId="29" xfId="2" applyFont="1" applyFill="1" applyBorder="1" applyAlignment="1" applyProtection="1">
      <alignment vertical="center" wrapText="1"/>
      <protection hidden="1"/>
    </xf>
    <xf numFmtId="0" fontId="50" fillId="2" borderId="29" xfId="2" applyFont="1" applyFill="1" applyBorder="1" applyAlignment="1" applyProtection="1">
      <alignment horizontal="right" vertical="center"/>
      <protection hidden="1"/>
    </xf>
    <xf numFmtId="0" fontId="7" fillId="2" borderId="29" xfId="2" applyFont="1" applyFill="1" applyBorder="1" applyAlignment="1" applyProtection="1">
      <alignment horizontal="right" vertical="center"/>
      <protection hidden="1"/>
    </xf>
    <xf numFmtId="0" fontId="33" fillId="2" borderId="31" xfId="2" applyFont="1" applyFill="1" applyBorder="1" applyAlignment="1" applyProtection="1">
      <alignment horizontal="center" vertical="center"/>
      <protection hidden="1"/>
    </xf>
    <xf numFmtId="0" fontId="25" fillId="2" borderId="0" xfId="2" applyFont="1" applyFill="1" applyBorder="1" applyAlignment="1" applyProtection="1">
      <alignment horizontal="center" vertical="center"/>
      <protection hidden="1"/>
    </xf>
    <xf numFmtId="0" fontId="25" fillId="2" borderId="33" xfId="2" applyFont="1" applyFill="1" applyBorder="1" applyAlignment="1" applyProtection="1">
      <alignment horizontal="center" vertical="center"/>
      <protection hidden="1"/>
    </xf>
    <xf numFmtId="0" fontId="67" fillId="2" borderId="31" xfId="3" applyFont="1" applyFill="1" applyBorder="1" applyAlignment="1" applyProtection="1">
      <alignment vertical="center" wrapText="1"/>
      <protection hidden="1"/>
    </xf>
    <xf numFmtId="0" fontId="28" fillId="2" borderId="31" xfId="2" applyFont="1" applyFill="1" applyBorder="1" applyAlignment="1" applyProtection="1">
      <alignment horizontal="center" vertical="center"/>
      <protection hidden="1"/>
    </xf>
    <xf numFmtId="0" fontId="4" fillId="2" borderId="33" xfId="2" applyFont="1" applyFill="1" applyBorder="1" applyAlignment="1" applyProtection="1">
      <alignment vertical="top" wrapText="1"/>
      <protection hidden="1"/>
    </xf>
    <xf numFmtId="0" fontId="52" fillId="2" borderId="0" xfId="2" applyFont="1" applyFill="1" applyBorder="1" applyAlignment="1" applyProtection="1">
      <alignment vertical="center"/>
      <protection hidden="1"/>
    </xf>
    <xf numFmtId="0" fontId="44" fillId="2" borderId="33" xfId="2" applyFont="1" applyFill="1" applyBorder="1" applyAlignment="1" applyProtection="1">
      <alignment vertical="center"/>
      <protection hidden="1"/>
    </xf>
    <xf numFmtId="0" fontId="7" fillId="2" borderId="0" xfId="2" applyFont="1" applyFill="1" applyBorder="1" applyAlignment="1" applyProtection="1">
      <alignment horizontal="center" vertical="center"/>
      <protection hidden="1"/>
    </xf>
    <xf numFmtId="0" fontId="46" fillId="2" borderId="33" xfId="2" applyFont="1" applyFill="1" applyBorder="1" applyAlignment="1" applyProtection="1">
      <alignment vertical="center"/>
      <protection hidden="1"/>
    </xf>
    <xf numFmtId="0" fontId="33" fillId="2" borderId="40" xfId="2" applyFont="1" applyFill="1" applyBorder="1" applyAlignment="1" applyProtection="1">
      <alignment horizontal="center" vertical="center"/>
      <protection hidden="1"/>
    </xf>
    <xf numFmtId="0" fontId="53" fillId="2" borderId="0" xfId="2" applyFont="1" applyFill="1" applyBorder="1" applyAlignment="1" applyProtection="1">
      <alignment horizontal="left" vertical="center"/>
      <protection hidden="1"/>
    </xf>
    <xf numFmtId="0" fontId="54" fillId="2" borderId="0" xfId="2" applyFont="1" applyFill="1" applyBorder="1" applyAlignment="1" applyProtection="1">
      <alignment horizontal="right" vertical="center"/>
      <protection hidden="1"/>
    </xf>
    <xf numFmtId="14" fontId="5" fillId="2" borderId="41" xfId="2" applyNumberFormat="1" applyFont="1" applyFill="1" applyBorder="1" applyAlignment="1" applyProtection="1">
      <alignment vertical="center"/>
      <protection hidden="1"/>
    </xf>
    <xf numFmtId="0" fontId="67" fillId="2" borderId="40" xfId="3" applyFont="1" applyFill="1" applyBorder="1" applyAlignment="1" applyProtection="1">
      <alignment vertical="center" wrapText="1"/>
      <protection hidden="1"/>
    </xf>
    <xf numFmtId="0" fontId="67" fillId="2" borderId="41" xfId="3" applyFont="1" applyFill="1" applyBorder="1" applyAlignment="1" applyProtection="1">
      <alignment vertical="center" wrapText="1"/>
      <protection hidden="1"/>
    </xf>
    <xf numFmtId="0" fontId="4" fillId="2" borderId="0" xfId="2" applyFont="1" applyFill="1" applyBorder="1" applyAlignment="1" applyProtection="1">
      <alignment horizontal="center" vertical="center"/>
      <protection hidden="1"/>
    </xf>
    <xf numFmtId="0" fontId="4" fillId="2" borderId="31" xfId="2" applyFont="1" applyFill="1" applyBorder="1" applyAlignment="1" applyProtection="1">
      <alignment horizontal="center" vertical="center"/>
      <protection hidden="1"/>
    </xf>
    <xf numFmtId="0" fontId="22" fillId="2" borderId="0" xfId="2" applyFont="1" applyFill="1" applyBorder="1" applyAlignment="1" applyProtection="1">
      <alignment horizontal="right" vertical="center"/>
      <protection hidden="1"/>
    </xf>
    <xf numFmtId="0" fontId="48" fillId="2" borderId="33" xfId="2" applyFont="1" applyFill="1" applyBorder="1" applyAlignment="1" applyProtection="1">
      <alignment vertical="center"/>
      <protection hidden="1"/>
    </xf>
    <xf numFmtId="0" fontId="26" fillId="3" borderId="0" xfId="2" applyFont="1" applyFill="1" applyBorder="1" applyAlignment="1" applyProtection="1">
      <alignment horizontal="right" vertical="center"/>
      <protection hidden="1"/>
    </xf>
    <xf numFmtId="0" fontId="67" fillId="3" borderId="0" xfId="3" applyFont="1" applyFill="1" applyBorder="1" applyAlignment="1" applyProtection="1">
      <alignment vertical="center" wrapText="1"/>
      <protection hidden="1"/>
    </xf>
    <xf numFmtId="14" fontId="5" fillId="2" borderId="33" xfId="2" applyNumberFormat="1" applyFont="1" applyFill="1" applyBorder="1" applyAlignment="1" applyProtection="1">
      <alignment vertical="center"/>
      <protection hidden="1"/>
    </xf>
    <xf numFmtId="0" fontId="74" fillId="2" borderId="31" xfId="2" applyFont="1" applyFill="1" applyBorder="1" applyAlignment="1" applyProtection="1">
      <alignment vertical="center"/>
      <protection hidden="1"/>
    </xf>
    <xf numFmtId="14" fontId="4" fillId="2" borderId="33" xfId="2" applyNumberFormat="1" applyFont="1" applyFill="1" applyBorder="1" applyAlignment="1" applyProtection="1">
      <alignment vertical="center"/>
      <protection hidden="1"/>
    </xf>
    <xf numFmtId="0" fontId="10" fillId="2" borderId="0" xfId="2" applyFont="1" applyFill="1" applyBorder="1" applyAlignment="1" applyProtection="1">
      <alignment horizontal="left" vertical="center"/>
      <protection hidden="1"/>
    </xf>
    <xf numFmtId="0" fontId="26" fillId="2" borderId="0" xfId="2" applyFont="1" applyFill="1" applyBorder="1" applyAlignment="1" applyProtection="1">
      <alignment horizontal="right" vertical="center"/>
      <protection hidden="1"/>
    </xf>
    <xf numFmtId="0" fontId="4" fillId="2" borderId="40" xfId="2" applyFont="1" applyFill="1" applyBorder="1" applyAlignment="1" applyProtection="1">
      <alignment horizontal="center" vertical="center"/>
      <protection hidden="1"/>
    </xf>
    <xf numFmtId="0" fontId="54" fillId="2" borderId="0" xfId="2" applyFont="1" applyFill="1" applyBorder="1" applyAlignment="1" applyProtection="1">
      <alignment horizontal="left" vertical="center"/>
      <protection hidden="1"/>
    </xf>
    <xf numFmtId="0" fontId="10" fillId="2" borderId="0" xfId="2" applyFont="1" applyFill="1" applyBorder="1" applyAlignment="1" applyProtection="1">
      <alignment vertical="center"/>
      <protection hidden="1"/>
    </xf>
    <xf numFmtId="0" fontId="25" fillId="2" borderId="41" xfId="2" applyFont="1" applyFill="1" applyBorder="1" applyAlignment="1" applyProtection="1">
      <alignment horizontal="center" vertical="center"/>
      <protection hidden="1"/>
    </xf>
    <xf numFmtId="0" fontId="50" fillId="3" borderId="0" xfId="2" applyFont="1" applyFill="1" applyBorder="1" applyAlignment="1" applyProtection="1">
      <alignment horizontal="right" vertical="center"/>
      <protection hidden="1"/>
    </xf>
    <xf numFmtId="0" fontId="4" fillId="2" borderId="34" xfId="2" applyFont="1" applyFill="1" applyBorder="1" applyAlignment="1" applyProtection="1">
      <alignment horizontal="center" vertical="center"/>
      <protection hidden="1"/>
    </xf>
    <xf numFmtId="0" fontId="4" fillId="2" borderId="35" xfId="2" applyFont="1" applyFill="1" applyBorder="1" applyAlignment="1" applyProtection="1">
      <alignment horizontal="center" vertical="center"/>
      <protection hidden="1"/>
    </xf>
    <xf numFmtId="0" fontId="10" fillId="2" borderId="35" xfId="2" applyFont="1" applyFill="1" applyBorder="1" applyAlignment="1" applyProtection="1">
      <alignment horizontal="left" vertical="center"/>
      <protection hidden="1"/>
    </xf>
    <xf numFmtId="0" fontId="50" fillId="2" borderId="35" xfId="2" applyFont="1" applyFill="1" applyBorder="1" applyAlignment="1" applyProtection="1">
      <alignment horizontal="right" vertical="center"/>
      <protection hidden="1"/>
    </xf>
    <xf numFmtId="14" fontId="5" fillId="2" borderId="36" xfId="2" applyNumberFormat="1" applyFont="1" applyFill="1" applyBorder="1" applyAlignment="1" applyProtection="1">
      <alignment vertical="center" wrapText="1"/>
      <protection hidden="1"/>
    </xf>
    <xf numFmtId="0" fontId="11" fillId="2" borderId="0" xfId="2" applyFont="1" applyFill="1" applyBorder="1" applyAlignment="1" applyProtection="1">
      <alignment horizontal="left" vertical="center" indent="3"/>
      <protection hidden="1"/>
    </xf>
    <xf numFmtId="0" fontId="50" fillId="2" borderId="0" xfId="2" applyFont="1" applyFill="1" applyBorder="1" applyAlignment="1" applyProtection="1">
      <alignment horizontal="left" vertical="center"/>
      <protection hidden="1"/>
    </xf>
    <xf numFmtId="0" fontId="4" fillId="2" borderId="37" xfId="2" applyFont="1" applyFill="1" applyBorder="1" applyAlignment="1" applyProtection="1">
      <alignment horizontal="center" vertical="center"/>
      <protection hidden="1"/>
    </xf>
    <xf numFmtId="0" fontId="4" fillId="2" borderId="38" xfId="2" applyFont="1" applyFill="1" applyBorder="1" applyAlignment="1" applyProtection="1">
      <alignment horizontal="center" vertical="center"/>
      <protection hidden="1"/>
    </xf>
    <xf numFmtId="0" fontId="64" fillId="2" borderId="38" xfId="2" applyFont="1" applyFill="1" applyBorder="1" applyAlignment="1" applyProtection="1">
      <alignment horizontal="left" vertical="center"/>
      <protection hidden="1"/>
    </xf>
    <xf numFmtId="0" fontId="25" fillId="2" borderId="39" xfId="2" applyFont="1" applyFill="1" applyBorder="1" applyAlignment="1" applyProtection="1">
      <alignment horizontal="center" vertical="center"/>
      <protection hidden="1"/>
    </xf>
    <xf numFmtId="0" fontId="67" fillId="2" borderId="37" xfId="3" applyFont="1" applyFill="1" applyBorder="1" applyAlignment="1" applyProtection="1">
      <alignment vertical="center" wrapText="1"/>
      <protection hidden="1"/>
    </xf>
    <xf numFmtId="0" fontId="67" fillId="2" borderId="38" xfId="3" applyFont="1" applyFill="1" applyBorder="1" applyAlignment="1" applyProtection="1">
      <alignment vertical="center" wrapText="1"/>
      <protection hidden="1"/>
    </xf>
    <xf numFmtId="0" fontId="67" fillId="2" borderId="39" xfId="3" applyFont="1" applyFill="1" applyBorder="1" applyAlignment="1" applyProtection="1">
      <alignment vertical="center" wrapText="1"/>
      <protection hidden="1"/>
    </xf>
    <xf numFmtId="0" fontId="56" fillId="2" borderId="0" xfId="2" applyFont="1" applyFill="1" applyBorder="1" applyAlignment="1" applyProtection="1">
      <alignment vertical="center"/>
      <protection hidden="1"/>
    </xf>
    <xf numFmtId="0" fontId="56" fillId="3" borderId="0" xfId="2" applyFont="1" applyFill="1" applyBorder="1" applyAlignment="1" applyProtection="1">
      <alignment vertical="center"/>
      <protection hidden="1"/>
    </xf>
    <xf numFmtId="0" fontId="75" fillId="2" borderId="41" xfId="3" applyFont="1" applyFill="1" applyBorder="1" applyAlignment="1" applyProtection="1">
      <alignment vertical="center" wrapText="1"/>
      <protection hidden="1"/>
    </xf>
    <xf numFmtId="14" fontId="4" fillId="2" borderId="41" xfId="2" applyNumberFormat="1" applyFont="1" applyFill="1" applyBorder="1" applyAlignment="1" applyProtection="1">
      <alignment vertical="center"/>
      <protection hidden="1"/>
    </xf>
    <xf numFmtId="0" fontId="4" fillId="2" borderId="43" xfId="2" applyFont="1" applyFill="1" applyBorder="1" applyAlignment="1" applyProtection="1">
      <alignment horizontal="center" vertical="center"/>
      <protection hidden="1"/>
    </xf>
    <xf numFmtId="0" fontId="4" fillId="2" borderId="44" xfId="2" applyFont="1" applyFill="1" applyBorder="1" applyAlignment="1" applyProtection="1">
      <alignment horizontal="center" vertical="center"/>
      <protection hidden="1"/>
    </xf>
    <xf numFmtId="0" fontId="64" fillId="2" borderId="44" xfId="2" applyFont="1" applyFill="1" applyBorder="1" applyAlignment="1" applyProtection="1">
      <alignment vertical="center"/>
      <protection hidden="1"/>
    </xf>
    <xf numFmtId="0" fontId="25" fillId="2" borderId="45" xfId="2" applyFont="1" applyFill="1" applyBorder="1" applyAlignment="1" applyProtection="1">
      <alignment horizontal="center" vertical="center"/>
      <protection hidden="1"/>
    </xf>
    <xf numFmtId="0" fontId="67" fillId="2" borderId="43" xfId="3" applyFont="1" applyFill="1" applyBorder="1" applyAlignment="1" applyProtection="1">
      <alignment vertical="center" wrapText="1"/>
      <protection hidden="1"/>
    </xf>
    <xf numFmtId="0" fontId="67" fillId="2" borderId="44" xfId="3" applyFont="1" applyFill="1" applyBorder="1" applyAlignment="1" applyProtection="1">
      <alignment vertical="center" wrapText="1"/>
      <protection hidden="1"/>
    </xf>
    <xf numFmtId="0" fontId="67" fillId="2" borderId="45" xfId="3" applyFont="1" applyFill="1" applyBorder="1" applyAlignment="1" applyProtection="1">
      <alignment vertical="center" wrapText="1"/>
      <protection hidden="1"/>
    </xf>
    <xf numFmtId="0" fontId="4" fillId="2" borderId="85" xfId="2" applyFont="1" applyFill="1" applyBorder="1" applyAlignment="1" applyProtection="1">
      <alignment horizontal="center" vertical="center"/>
      <protection hidden="1"/>
    </xf>
    <xf numFmtId="0" fontId="4" fillId="2" borderId="86" xfId="2" applyFont="1" applyFill="1" applyBorder="1" applyAlignment="1" applyProtection="1">
      <alignment horizontal="center" vertical="center"/>
      <protection hidden="1"/>
    </xf>
    <xf numFmtId="0" fontId="60" fillId="2" borderId="86" xfId="2" applyFont="1" applyFill="1" applyBorder="1" applyAlignment="1" applyProtection="1">
      <alignment horizontal="left" vertical="center" indent="3"/>
      <protection hidden="1"/>
    </xf>
    <xf numFmtId="0" fontId="64" fillId="2" borderId="86" xfId="2" applyFont="1" applyFill="1" applyBorder="1" applyAlignment="1" applyProtection="1">
      <alignment horizontal="left" vertical="center"/>
      <protection hidden="1"/>
    </xf>
    <xf numFmtId="0" fontId="67" fillId="2" borderId="86" xfId="3" applyFont="1" applyFill="1" applyBorder="1" applyAlignment="1" applyProtection="1">
      <alignment vertical="center" wrapText="1"/>
      <protection hidden="1"/>
    </xf>
    <xf numFmtId="0" fontId="33" fillId="2" borderId="88" xfId="2" applyFont="1" applyFill="1" applyBorder="1" applyAlignment="1" applyProtection="1">
      <alignment horizontal="center" vertical="center"/>
      <protection hidden="1"/>
    </xf>
    <xf numFmtId="0" fontId="79" fillId="2" borderId="0" xfId="2" applyFont="1" applyFill="1" applyBorder="1" applyAlignment="1" applyProtection="1">
      <alignment vertical="center"/>
      <protection hidden="1"/>
    </xf>
    <xf numFmtId="0" fontId="67" fillId="2" borderId="89" xfId="3" applyFont="1" applyFill="1" applyBorder="1" applyAlignment="1" applyProtection="1">
      <alignment vertical="center" wrapText="1"/>
      <protection hidden="1"/>
    </xf>
    <xf numFmtId="0" fontId="4" fillId="2" borderId="88" xfId="2" applyFont="1" applyFill="1" applyBorder="1" applyAlignment="1" applyProtection="1">
      <alignment horizontal="center" vertical="center"/>
      <protection hidden="1"/>
    </xf>
    <xf numFmtId="0" fontId="80" fillId="2" borderId="0" xfId="2" applyFont="1" applyFill="1" applyBorder="1" applyAlignment="1" applyProtection="1">
      <alignment horizontal="left" vertical="center"/>
      <protection hidden="1"/>
    </xf>
    <xf numFmtId="0" fontId="24" fillId="2" borderId="0" xfId="2" applyFont="1" applyFill="1" applyBorder="1" applyAlignment="1" applyProtection="1">
      <alignment vertical="center"/>
      <protection hidden="1"/>
    </xf>
    <xf numFmtId="0" fontId="67" fillId="2" borderId="91" xfId="3" applyFont="1" applyFill="1" applyBorder="1" applyAlignment="1" applyProtection="1">
      <alignment vertical="center" wrapText="1"/>
      <protection hidden="1"/>
    </xf>
    <xf numFmtId="0" fontId="67" fillId="2" borderId="92" xfId="3" applyFont="1" applyFill="1" applyBorder="1" applyAlignment="1" applyProtection="1">
      <alignment vertical="center" wrapText="1"/>
      <protection hidden="1"/>
    </xf>
    <xf numFmtId="0" fontId="4" fillId="2" borderId="46" xfId="2" applyFont="1" applyFill="1" applyBorder="1" applyAlignment="1" applyProtection="1">
      <alignment horizontal="center" vertical="center"/>
      <protection hidden="1"/>
    </xf>
    <xf numFmtId="0" fontId="4" fillId="2" borderId="47" xfId="2" applyFont="1" applyFill="1" applyBorder="1" applyAlignment="1" applyProtection="1">
      <alignment horizontal="center" vertical="center"/>
      <protection hidden="1"/>
    </xf>
    <xf numFmtId="0" fontId="64" fillId="2" borderId="47" xfId="2" applyFont="1" applyFill="1" applyBorder="1" applyAlignment="1" applyProtection="1">
      <alignment horizontal="left" vertical="center"/>
      <protection hidden="1"/>
    </xf>
    <xf numFmtId="0" fontId="25" fillId="2" borderId="48" xfId="2" applyFont="1" applyFill="1" applyBorder="1" applyAlignment="1" applyProtection="1">
      <alignment horizontal="center" vertical="center"/>
      <protection hidden="1"/>
    </xf>
    <xf numFmtId="0" fontId="67" fillId="2" borderId="46" xfId="3" applyFont="1" applyFill="1" applyBorder="1" applyAlignment="1" applyProtection="1">
      <alignment vertical="center" wrapText="1"/>
      <protection hidden="1"/>
    </xf>
    <xf numFmtId="0" fontId="67" fillId="2" borderId="47" xfId="3" applyFont="1" applyFill="1" applyBorder="1" applyAlignment="1" applyProtection="1">
      <alignment vertical="center" wrapText="1"/>
      <protection hidden="1"/>
    </xf>
    <xf numFmtId="0" fontId="67" fillId="2" borderId="48" xfId="3" applyFont="1" applyFill="1" applyBorder="1" applyAlignment="1" applyProtection="1">
      <alignment vertical="center" wrapText="1"/>
      <protection hidden="1"/>
    </xf>
    <xf numFmtId="0" fontId="33" fillId="2" borderId="49" xfId="2" applyFont="1" applyFill="1" applyBorder="1" applyAlignment="1" applyProtection="1">
      <alignment horizontal="center" vertical="center"/>
      <protection hidden="1"/>
    </xf>
    <xf numFmtId="0" fontId="62" fillId="2" borderId="0" xfId="2" applyFont="1" applyFill="1" applyBorder="1" applyAlignment="1" applyProtection="1">
      <alignment vertical="center"/>
      <protection hidden="1"/>
    </xf>
    <xf numFmtId="0" fontId="25" fillId="2" borderId="50" xfId="2" applyFont="1" applyFill="1" applyBorder="1" applyAlignment="1" applyProtection="1">
      <alignment horizontal="center" vertical="center"/>
      <protection hidden="1"/>
    </xf>
    <xf numFmtId="0" fontId="67" fillId="2" borderId="49" xfId="3" applyFont="1" applyFill="1" applyBorder="1" applyAlignment="1" applyProtection="1">
      <alignment vertical="center" wrapText="1"/>
      <protection hidden="1"/>
    </xf>
    <xf numFmtId="0" fontId="67" fillId="2" borderId="50" xfId="3" applyFont="1" applyFill="1" applyBorder="1" applyAlignment="1" applyProtection="1">
      <alignment vertical="center" wrapText="1"/>
      <protection hidden="1"/>
    </xf>
    <xf numFmtId="0" fontId="4" fillId="2" borderId="49" xfId="2" applyFont="1" applyFill="1" applyBorder="1" applyAlignment="1" applyProtection="1">
      <alignment horizontal="center" vertical="center"/>
      <protection hidden="1"/>
    </xf>
    <xf numFmtId="0" fontId="64" fillId="2" borderId="0" xfId="2" applyFont="1" applyFill="1" applyBorder="1" applyAlignment="1" applyProtection="1">
      <alignment horizontal="left" vertical="center"/>
      <protection hidden="1"/>
    </xf>
    <xf numFmtId="0" fontId="62" fillId="3" borderId="0" xfId="2" applyFont="1" applyFill="1" applyBorder="1" applyAlignment="1" applyProtection="1">
      <alignment vertical="center"/>
      <protection hidden="1"/>
    </xf>
    <xf numFmtId="14" fontId="5" fillId="2" borderId="50" xfId="2" applyNumberFormat="1" applyFont="1" applyFill="1" applyBorder="1" applyAlignment="1" applyProtection="1">
      <alignment vertical="center"/>
      <protection hidden="1"/>
    </xf>
    <xf numFmtId="0" fontId="61" fillId="2" borderId="50" xfId="2" applyFont="1" applyFill="1" applyBorder="1" applyAlignment="1" applyProtection="1">
      <alignment horizontal="left" vertical="center"/>
      <protection hidden="1"/>
    </xf>
    <xf numFmtId="0" fontId="64" fillId="2" borderId="0" xfId="2" applyFont="1" applyFill="1" applyBorder="1" applyAlignment="1" applyProtection="1">
      <alignment horizontal="right" vertical="center"/>
      <protection hidden="1"/>
    </xf>
    <xf numFmtId="0" fontId="67" fillId="2" borderId="0" xfId="3" applyFont="1" applyFill="1" applyBorder="1" applyAlignment="1" applyProtection="1">
      <alignment horizontal="right" vertical="center" wrapText="1"/>
      <protection hidden="1"/>
    </xf>
    <xf numFmtId="0" fontId="53" fillId="2" borderId="50" xfId="2" applyFont="1" applyFill="1" applyBorder="1" applyAlignment="1" applyProtection="1">
      <alignment horizontal="left" vertical="center"/>
      <protection hidden="1"/>
    </xf>
    <xf numFmtId="0" fontId="4" fillId="2" borderId="51" xfId="2" applyFont="1" applyFill="1" applyBorder="1" applyAlignment="1" applyProtection="1">
      <alignment horizontal="center" vertical="center"/>
      <protection hidden="1"/>
    </xf>
    <xf numFmtId="0" fontId="4" fillId="2" borderId="52" xfId="2" applyFont="1" applyFill="1" applyBorder="1" applyAlignment="1" applyProtection="1">
      <alignment horizontal="center" vertical="center"/>
      <protection hidden="1"/>
    </xf>
    <xf numFmtId="0" fontId="64" fillId="2" borderId="52" xfId="2" applyFont="1" applyFill="1" applyBorder="1" applyAlignment="1" applyProtection="1">
      <alignment vertical="center"/>
      <protection hidden="1"/>
    </xf>
    <xf numFmtId="0" fontId="25" fillId="2" borderId="53" xfId="2" applyFont="1" applyFill="1" applyBorder="1" applyAlignment="1" applyProtection="1">
      <alignment horizontal="center" vertical="center"/>
      <protection hidden="1"/>
    </xf>
    <xf numFmtId="0" fontId="67" fillId="2" borderId="51" xfId="3" applyFont="1" applyFill="1" applyBorder="1" applyAlignment="1" applyProtection="1">
      <alignment vertical="center" wrapText="1"/>
      <protection hidden="1"/>
    </xf>
    <xf numFmtId="0" fontId="67" fillId="2" borderId="52" xfId="3" applyFont="1" applyFill="1" applyBorder="1" applyAlignment="1" applyProtection="1">
      <alignment horizontal="right" vertical="center" wrapText="1"/>
      <protection hidden="1"/>
    </xf>
    <xf numFmtId="0" fontId="67" fillId="2" borderId="52" xfId="3" applyFont="1" applyFill="1" applyBorder="1" applyAlignment="1" applyProtection="1">
      <alignment vertical="center" wrapText="1"/>
      <protection hidden="1"/>
    </xf>
    <xf numFmtId="0" fontId="67" fillId="2" borderId="53" xfId="3" applyFont="1" applyFill="1" applyBorder="1" applyAlignment="1" applyProtection="1">
      <alignment vertical="center" wrapText="1"/>
      <protection hidden="1"/>
    </xf>
    <xf numFmtId="0" fontId="4" fillId="2" borderId="16" xfId="2" applyFont="1" applyFill="1" applyBorder="1" applyAlignment="1" applyProtection="1">
      <alignment horizontal="center" vertical="center"/>
      <protection hidden="1"/>
    </xf>
    <xf numFmtId="0" fontId="4" fillId="2" borderId="17" xfId="2" applyFont="1" applyFill="1" applyBorder="1" applyAlignment="1" applyProtection="1">
      <alignment horizontal="center" vertical="center"/>
      <protection hidden="1"/>
    </xf>
    <xf numFmtId="0" fontId="64" fillId="2" borderId="17" xfId="2" applyFont="1" applyFill="1" applyBorder="1" applyAlignment="1" applyProtection="1">
      <alignment horizontal="left" vertical="center"/>
      <protection hidden="1"/>
    </xf>
    <xf numFmtId="0" fontId="25" fillId="2" borderId="18" xfId="2" applyFont="1" applyFill="1" applyBorder="1" applyAlignment="1" applyProtection="1">
      <alignment horizontal="center" vertical="center"/>
      <protection hidden="1"/>
    </xf>
    <xf numFmtId="0" fontId="67" fillId="2" borderId="16" xfId="3" applyFont="1" applyFill="1" applyBorder="1" applyAlignment="1" applyProtection="1">
      <alignment vertical="center" wrapText="1"/>
      <protection hidden="1"/>
    </xf>
    <xf numFmtId="0" fontId="67" fillId="2" borderId="17" xfId="3" applyFont="1" applyFill="1" applyBorder="1" applyAlignment="1" applyProtection="1">
      <alignment horizontal="right" vertical="center" wrapText="1"/>
      <protection hidden="1"/>
    </xf>
    <xf numFmtId="0" fontId="67" fillId="2" borderId="17" xfId="3" applyFont="1" applyFill="1" applyBorder="1" applyAlignment="1" applyProtection="1">
      <alignment vertical="center" wrapText="1"/>
      <protection hidden="1"/>
    </xf>
    <xf numFmtId="0" fontId="67" fillId="2" borderId="18" xfId="3" applyFont="1" applyFill="1" applyBorder="1" applyAlignment="1" applyProtection="1">
      <alignment vertical="center" wrapText="1"/>
      <protection hidden="1"/>
    </xf>
    <xf numFmtId="0" fontId="33" fillId="2" borderId="19" xfId="2" applyFont="1" applyFill="1" applyBorder="1" applyAlignment="1" applyProtection="1">
      <alignment horizontal="center" vertical="center"/>
      <protection hidden="1"/>
    </xf>
    <xf numFmtId="0" fontId="38" fillId="2" borderId="0" xfId="2" applyFont="1" applyFill="1" applyBorder="1" applyAlignment="1" applyProtection="1">
      <alignment vertical="center"/>
      <protection hidden="1"/>
    </xf>
    <xf numFmtId="0" fontId="25" fillId="2" borderId="20" xfId="2" applyFont="1" applyFill="1" applyBorder="1" applyAlignment="1" applyProtection="1">
      <alignment horizontal="center" vertical="center"/>
      <protection hidden="1"/>
    </xf>
    <xf numFmtId="0" fontId="67" fillId="2" borderId="19" xfId="3" applyFont="1" applyFill="1" applyBorder="1" applyAlignment="1" applyProtection="1">
      <alignment vertical="center" wrapText="1"/>
      <protection hidden="1"/>
    </xf>
    <xf numFmtId="0" fontId="67" fillId="2" borderId="20" xfId="3" applyFont="1" applyFill="1" applyBorder="1" applyAlignment="1" applyProtection="1">
      <alignment vertical="center" wrapText="1"/>
      <protection hidden="1"/>
    </xf>
    <xf numFmtId="0" fontId="4" fillId="2" borderId="19" xfId="2" applyFont="1" applyFill="1" applyBorder="1" applyAlignment="1" applyProtection="1">
      <alignment horizontal="center" vertical="center"/>
      <protection hidden="1"/>
    </xf>
    <xf numFmtId="0" fontId="31" fillId="2" borderId="0" xfId="2" applyFont="1" applyFill="1" applyBorder="1" applyAlignment="1" applyProtection="1">
      <alignment horizontal="left" vertical="center"/>
      <protection hidden="1"/>
    </xf>
    <xf numFmtId="0" fontId="38" fillId="3" borderId="0" xfId="2" applyFont="1" applyFill="1" applyBorder="1" applyAlignment="1" applyProtection="1">
      <alignment vertical="center"/>
      <protection hidden="1"/>
    </xf>
    <xf numFmtId="14" fontId="5" fillId="2" borderId="20" xfId="2" applyNumberFormat="1" applyFont="1" applyFill="1" applyBorder="1" applyAlignment="1" applyProtection="1">
      <alignment vertical="center"/>
      <protection hidden="1"/>
    </xf>
    <xf numFmtId="0" fontId="61" fillId="2" borderId="20" xfId="2" applyFont="1" applyFill="1" applyBorder="1" applyAlignment="1" applyProtection="1">
      <alignment horizontal="left" vertical="center"/>
      <protection hidden="1"/>
    </xf>
    <xf numFmtId="0" fontId="31" fillId="2" borderId="0" xfId="2" applyFont="1" applyFill="1" applyBorder="1" applyAlignment="1" applyProtection="1">
      <alignment horizontal="right" vertical="center"/>
      <protection hidden="1"/>
    </xf>
    <xf numFmtId="0" fontId="37" fillId="2" borderId="0" xfId="2" applyFont="1" applyFill="1" applyBorder="1" applyAlignment="1" applyProtection="1">
      <alignment horizontal="left" vertical="center"/>
      <protection hidden="1"/>
    </xf>
    <xf numFmtId="0" fontId="61" fillId="2" borderId="0" xfId="2" applyFont="1" applyFill="1" applyBorder="1" applyAlignment="1" applyProtection="1">
      <alignment horizontal="center" vertical="center"/>
      <protection hidden="1"/>
    </xf>
    <xf numFmtId="14" fontId="4" fillId="2" borderId="20" xfId="2" applyNumberFormat="1" applyFont="1" applyFill="1" applyBorder="1" applyAlignment="1" applyProtection="1">
      <alignment vertical="center"/>
      <protection hidden="1"/>
    </xf>
    <xf numFmtId="0" fontId="53" fillId="2" borderId="20" xfId="2" applyFont="1" applyFill="1" applyBorder="1" applyAlignment="1" applyProtection="1">
      <alignment horizontal="left" vertical="center"/>
      <protection hidden="1"/>
    </xf>
    <xf numFmtId="0" fontId="4" fillId="2" borderId="25" xfId="2" applyFont="1" applyFill="1" applyBorder="1" applyAlignment="1" applyProtection="1">
      <alignment horizontal="center" vertical="center"/>
      <protection hidden="1"/>
    </xf>
    <xf numFmtId="0" fontId="4" fillId="2" borderId="26" xfId="2" applyFont="1" applyFill="1" applyBorder="1" applyAlignment="1" applyProtection="1">
      <alignment horizontal="center" vertical="center"/>
      <protection hidden="1"/>
    </xf>
    <xf numFmtId="0" fontId="60" fillId="2" borderId="26" xfId="2" applyFont="1" applyFill="1" applyBorder="1" applyAlignment="1" applyProtection="1">
      <alignment vertical="center"/>
      <protection hidden="1"/>
    </xf>
    <xf numFmtId="0" fontId="64" fillId="2" borderId="26" xfId="2" applyFont="1" applyFill="1" applyBorder="1" applyAlignment="1" applyProtection="1">
      <alignment vertical="center"/>
      <protection hidden="1"/>
    </xf>
    <xf numFmtId="0" fontId="11" fillId="2" borderId="26" xfId="2" applyFont="1" applyFill="1" applyBorder="1" applyAlignment="1" applyProtection="1">
      <alignment vertical="center"/>
      <protection hidden="1"/>
    </xf>
    <xf numFmtId="0" fontId="61" fillId="2" borderId="26" xfId="2" applyFont="1" applyFill="1" applyBorder="1" applyAlignment="1" applyProtection="1">
      <alignment horizontal="left" vertical="center"/>
      <protection hidden="1"/>
    </xf>
    <xf numFmtId="0" fontId="25" fillId="2" borderId="27" xfId="2" applyFont="1" applyFill="1" applyBorder="1" applyAlignment="1" applyProtection="1">
      <alignment horizontal="center" vertical="center"/>
      <protection hidden="1"/>
    </xf>
    <xf numFmtId="0" fontId="67" fillId="2" borderId="25" xfId="3" applyFont="1" applyFill="1" applyBorder="1" applyAlignment="1" applyProtection="1">
      <alignment vertical="center" wrapText="1"/>
      <protection hidden="1"/>
    </xf>
    <xf numFmtId="0" fontId="67" fillId="2" borderId="26" xfId="3" applyFont="1" applyFill="1" applyBorder="1" applyAlignment="1" applyProtection="1">
      <alignment vertical="center" wrapText="1"/>
      <protection hidden="1"/>
    </xf>
    <xf numFmtId="0" fontId="67" fillId="2" borderId="27" xfId="3" applyFont="1" applyFill="1" applyBorder="1" applyAlignment="1" applyProtection="1">
      <alignment vertical="center" wrapText="1"/>
      <protection hidden="1"/>
    </xf>
    <xf numFmtId="0" fontId="16" fillId="0" borderId="0" xfId="2" applyAlignment="1" applyProtection="1">
      <alignment horizontal="center"/>
      <protection hidden="1"/>
    </xf>
    <xf numFmtId="0" fontId="20" fillId="0" borderId="0" xfId="2" applyFont="1" applyAlignment="1" applyProtection="1">
      <alignment vertical="center"/>
      <protection hidden="1"/>
    </xf>
    <xf numFmtId="0" fontId="19" fillId="0" borderId="0" xfId="2" applyFont="1" applyAlignment="1" applyProtection="1">
      <alignment vertical="center"/>
      <protection hidden="1"/>
    </xf>
    <xf numFmtId="0" fontId="20" fillId="0" borderId="0" xfId="2" applyFont="1" applyAlignment="1" applyProtection="1">
      <alignment horizontal="center" vertical="center"/>
      <protection hidden="1"/>
    </xf>
    <xf numFmtId="0" fontId="66" fillId="2" borderId="0" xfId="3" applyFont="1" applyFill="1" applyBorder="1" applyAlignment="1" applyProtection="1">
      <alignment horizontal="left" vertical="center" wrapText="1"/>
      <protection hidden="1"/>
    </xf>
    <xf numFmtId="0" fontId="66" fillId="2" borderId="0" xfId="3" applyFont="1" applyFill="1" applyBorder="1" applyAlignment="1" applyProtection="1">
      <alignment horizontal="center" vertical="center" wrapText="1"/>
      <protection hidden="1"/>
    </xf>
    <xf numFmtId="0" fontId="48" fillId="2" borderId="0" xfId="3" applyFont="1" applyFill="1" applyBorder="1" applyAlignment="1" applyProtection="1">
      <alignment vertical="center" wrapText="1"/>
      <protection hidden="1"/>
    </xf>
    <xf numFmtId="0" fontId="16" fillId="2" borderId="70" xfId="2" applyFill="1" applyBorder="1" applyAlignment="1" applyProtection="1">
      <alignment horizontal="center" vertical="center"/>
      <protection hidden="1"/>
    </xf>
    <xf numFmtId="0" fontId="48" fillId="2" borderId="72" xfId="2" applyFont="1" applyFill="1" applyBorder="1" applyAlignment="1" applyProtection="1">
      <alignment vertical="center"/>
      <protection hidden="1"/>
    </xf>
    <xf numFmtId="0" fontId="79" fillId="3" borderId="0" xfId="2" applyFont="1" applyFill="1" applyBorder="1" applyAlignment="1" applyProtection="1">
      <alignment vertical="center"/>
      <protection hidden="1"/>
    </xf>
    <xf numFmtId="0" fontId="61" fillId="2" borderId="0" xfId="2" applyFont="1" applyFill="1" applyBorder="1" applyAlignment="1" applyProtection="1">
      <alignment horizontal="left" vertical="center"/>
      <protection hidden="1"/>
    </xf>
    <xf numFmtId="0" fontId="21" fillId="2" borderId="0" xfId="2" applyFont="1" applyFill="1" applyBorder="1" applyAlignment="1" applyProtection="1">
      <alignment horizontal="center"/>
      <protection hidden="1"/>
    </xf>
    <xf numFmtId="0" fontId="26" fillId="2" borderId="0" xfId="3" applyFont="1" applyFill="1" applyBorder="1" applyAlignment="1" applyProtection="1">
      <alignment horizontal="left" vertical="center" wrapText="1"/>
      <protection hidden="1"/>
    </xf>
    <xf numFmtId="0" fontId="26" fillId="2" borderId="0" xfId="3" applyFont="1" applyFill="1" applyBorder="1" applyAlignment="1" applyProtection="1">
      <alignment horizontal="center" vertical="center" wrapText="1"/>
      <protection hidden="1"/>
    </xf>
    <xf numFmtId="0" fontId="27" fillId="2" borderId="0" xfId="3" applyFont="1" applyFill="1" applyBorder="1" applyAlignment="1" applyProtection="1">
      <alignment vertical="center" wrapText="1"/>
      <protection hidden="1"/>
    </xf>
    <xf numFmtId="0" fontId="15" fillId="2" borderId="0" xfId="3" applyFont="1" applyFill="1" applyBorder="1" applyAlignment="1" applyProtection="1">
      <alignment vertical="center" wrapText="1"/>
      <protection hidden="1"/>
    </xf>
    <xf numFmtId="0" fontId="29" fillId="2" borderId="16" xfId="2" applyFont="1" applyFill="1" applyBorder="1" applyAlignment="1" applyProtection="1">
      <alignment horizontal="center" vertical="center"/>
      <protection hidden="1"/>
    </xf>
    <xf numFmtId="0" fontId="29" fillId="2" borderId="17" xfId="2" applyFont="1" applyFill="1" applyBorder="1" applyAlignment="1" applyProtection="1">
      <alignment horizontal="center" vertical="center"/>
      <protection hidden="1"/>
    </xf>
    <xf numFmtId="0" fontId="30" fillId="2" borderId="17" xfId="2" applyFont="1" applyFill="1" applyBorder="1" applyAlignment="1" applyProtection="1">
      <alignment vertical="center" wrapText="1"/>
      <protection hidden="1"/>
    </xf>
    <xf numFmtId="0" fontId="31" fillId="2" borderId="17" xfId="2" applyFont="1" applyFill="1" applyBorder="1" applyAlignment="1" applyProtection="1">
      <alignment horizontal="right" vertical="center"/>
      <protection hidden="1"/>
    </xf>
    <xf numFmtId="0" fontId="32" fillId="2" borderId="17" xfId="2" applyFont="1" applyFill="1" applyBorder="1" applyAlignment="1" applyProtection="1">
      <alignment horizontal="right" vertical="center"/>
      <protection hidden="1"/>
    </xf>
    <xf numFmtId="0" fontId="34" fillId="2" borderId="19" xfId="2" applyFont="1" applyFill="1" applyBorder="1" applyAlignment="1" applyProtection="1">
      <alignment horizontal="center" vertical="center"/>
      <protection hidden="1"/>
    </xf>
    <xf numFmtId="0" fontId="34" fillId="2" borderId="0" xfId="2" applyFont="1" applyFill="1" applyBorder="1" applyAlignment="1" applyProtection="1">
      <alignment horizontal="center" vertical="center"/>
      <protection hidden="1"/>
    </xf>
    <xf numFmtId="0" fontId="35" fillId="2" borderId="0" xfId="3" applyFont="1" applyFill="1" applyBorder="1" applyAlignment="1" applyProtection="1">
      <alignment vertical="center"/>
      <protection hidden="1"/>
    </xf>
    <xf numFmtId="0" fontId="36" fillId="2" borderId="20" xfId="2" applyFont="1" applyFill="1" applyBorder="1" applyAlignment="1" applyProtection="1">
      <alignment horizontal="center" vertical="center"/>
      <protection hidden="1"/>
    </xf>
    <xf numFmtId="0" fontId="32" fillId="2" borderId="0" xfId="2" applyFont="1" applyFill="1" applyBorder="1" applyAlignment="1" applyProtection="1">
      <alignment horizontal="right" vertical="center"/>
      <protection hidden="1"/>
    </xf>
    <xf numFmtId="0" fontId="39" fillId="2" borderId="0" xfId="2" applyFont="1" applyFill="1" applyBorder="1" applyAlignment="1" applyProtection="1">
      <alignment vertical="center"/>
      <protection hidden="1"/>
    </xf>
    <xf numFmtId="0" fontId="39" fillId="2" borderId="20" xfId="2" applyFont="1" applyFill="1" applyBorder="1" applyAlignment="1" applyProtection="1">
      <alignment vertical="center"/>
      <protection hidden="1"/>
    </xf>
    <xf numFmtId="0" fontId="40" fillId="2" borderId="19" xfId="2" applyFont="1" applyFill="1" applyBorder="1" applyAlignment="1" applyProtection="1">
      <alignment horizontal="center" vertical="center"/>
      <protection hidden="1"/>
    </xf>
    <xf numFmtId="0" fontId="40" fillId="2" borderId="0" xfId="2" applyFont="1" applyFill="1" applyBorder="1" applyAlignment="1" applyProtection="1">
      <alignment horizontal="center" vertical="center"/>
      <protection hidden="1"/>
    </xf>
    <xf numFmtId="0" fontId="40" fillId="2" borderId="0" xfId="3" applyFont="1" applyFill="1" applyBorder="1" applyAlignment="1" applyProtection="1">
      <alignment vertical="center"/>
      <protection hidden="1"/>
    </xf>
    <xf numFmtId="0" fontId="40" fillId="2" borderId="20" xfId="2" applyFont="1" applyFill="1" applyBorder="1" applyAlignment="1" applyProtection="1">
      <alignment vertical="center"/>
      <protection hidden="1"/>
    </xf>
    <xf numFmtId="0" fontId="16" fillId="2" borderId="19" xfId="2" applyFill="1" applyBorder="1" applyAlignment="1" applyProtection="1">
      <alignment horizontal="center"/>
      <protection hidden="1"/>
    </xf>
    <xf numFmtId="0" fontId="20" fillId="2" borderId="20" xfId="2" applyFont="1" applyFill="1" applyBorder="1" applyAlignment="1" applyProtection="1">
      <alignment vertical="center"/>
      <protection hidden="1"/>
    </xf>
    <xf numFmtId="0" fontId="34" fillId="3" borderId="0" xfId="2" applyFont="1" applyFill="1" applyBorder="1" applyAlignment="1" applyProtection="1">
      <alignment horizontal="center" vertical="center"/>
      <protection hidden="1"/>
    </xf>
    <xf numFmtId="0" fontId="39" fillId="3" borderId="0" xfId="2" applyFont="1" applyFill="1" applyBorder="1" applyAlignment="1" applyProtection="1">
      <alignment vertical="center"/>
      <protection hidden="1"/>
    </xf>
    <xf numFmtId="0" fontId="46" fillId="2" borderId="20" xfId="2" applyFont="1" applyFill="1" applyBorder="1" applyAlignment="1" applyProtection="1">
      <alignment vertical="center"/>
      <protection hidden="1"/>
    </xf>
    <xf numFmtId="0" fontId="32" fillId="2" borderId="0" xfId="2" applyFont="1" applyFill="1" applyBorder="1" applyAlignment="1" applyProtection="1">
      <alignment vertical="center"/>
      <protection hidden="1"/>
    </xf>
    <xf numFmtId="0" fontId="47" fillId="2" borderId="0" xfId="2" applyFont="1" applyFill="1" applyBorder="1" applyAlignment="1" applyProtection="1">
      <alignment vertical="center"/>
      <protection hidden="1"/>
    </xf>
    <xf numFmtId="0" fontId="40" fillId="2" borderId="0" xfId="2" applyFont="1" applyFill="1" applyBorder="1" applyAlignment="1" applyProtection="1">
      <alignment vertical="center"/>
      <protection hidden="1"/>
    </xf>
    <xf numFmtId="0" fontId="32" fillId="3" borderId="0" xfId="2" applyFont="1" applyFill="1" applyBorder="1" applyAlignment="1" applyProtection="1">
      <alignment horizontal="right" vertical="center"/>
      <protection hidden="1"/>
    </xf>
    <xf numFmtId="0" fontId="47" fillId="2" borderId="0" xfId="2" applyFont="1" applyFill="1" applyBorder="1" applyAlignment="1" applyProtection="1">
      <alignment horizontal="right" vertical="center"/>
      <protection hidden="1"/>
    </xf>
    <xf numFmtId="0" fontId="44" fillId="2" borderId="0" xfId="2" applyFont="1" applyFill="1" applyBorder="1" applyAlignment="1" applyProtection="1">
      <alignment horizontal="left" vertical="center"/>
      <protection hidden="1"/>
    </xf>
    <xf numFmtId="0" fontId="48" fillId="2" borderId="20" xfId="2" applyFont="1" applyFill="1" applyBorder="1" applyAlignment="1" applyProtection="1">
      <alignment vertical="center"/>
      <protection hidden="1"/>
    </xf>
    <xf numFmtId="0" fontId="31" fillId="3" borderId="0" xfId="2" applyFont="1" applyFill="1" applyBorder="1" applyAlignment="1" applyProtection="1">
      <alignment horizontal="right" vertical="center"/>
      <protection hidden="1"/>
    </xf>
    <xf numFmtId="14" fontId="35" fillId="2" borderId="0" xfId="2" applyNumberFormat="1" applyFont="1" applyFill="1" applyBorder="1" applyAlignment="1" applyProtection="1">
      <alignment vertical="center"/>
      <protection hidden="1"/>
    </xf>
    <xf numFmtId="0" fontId="49" fillId="2" borderId="0" xfId="2" applyFont="1" applyFill="1" applyBorder="1" applyAlignment="1" applyProtection="1">
      <alignment vertical="center"/>
      <protection hidden="1"/>
    </xf>
    <xf numFmtId="0" fontId="49" fillId="2" borderId="0" xfId="2" applyFont="1" applyFill="1" applyBorder="1" applyAlignment="1" applyProtection="1">
      <alignment horizontal="center" vertical="center"/>
      <protection hidden="1"/>
    </xf>
    <xf numFmtId="14" fontId="5" fillId="2" borderId="0" xfId="2" applyNumberFormat="1" applyFont="1" applyFill="1" applyBorder="1" applyAlignment="1" applyProtection="1">
      <alignment vertical="center"/>
      <protection hidden="1"/>
    </xf>
    <xf numFmtId="0" fontId="49" fillId="2" borderId="0" xfId="2" applyFont="1" applyFill="1" applyBorder="1" applyAlignment="1" applyProtection="1">
      <alignment horizontal="left" vertical="center"/>
      <protection hidden="1"/>
    </xf>
    <xf numFmtId="0" fontId="10" fillId="2" borderId="26" xfId="2" applyFont="1" applyFill="1" applyBorder="1" applyAlignment="1" applyProtection="1">
      <alignment horizontal="left" vertical="center"/>
      <protection hidden="1"/>
    </xf>
    <xf numFmtId="0" fontId="50" fillId="2" borderId="26" xfId="2" applyFont="1" applyFill="1" applyBorder="1" applyAlignment="1" applyProtection="1">
      <alignment horizontal="right" vertical="center"/>
      <protection hidden="1"/>
    </xf>
    <xf numFmtId="14" fontId="5" fillId="2" borderId="27" xfId="2" applyNumberFormat="1" applyFont="1" applyFill="1" applyBorder="1" applyAlignment="1" applyProtection="1">
      <alignment vertical="center" wrapText="1"/>
      <protection hidden="1"/>
    </xf>
    <xf numFmtId="0" fontId="50" fillId="2" borderId="0" xfId="2" applyFont="1" applyFill="1" applyBorder="1" applyAlignment="1" applyProtection="1">
      <alignment horizontal="right" vertical="center"/>
      <protection hidden="1"/>
    </xf>
    <xf numFmtId="14" fontId="5" fillId="2" borderId="0" xfId="2" applyNumberFormat="1" applyFont="1" applyFill="1" applyBorder="1" applyAlignment="1" applyProtection="1">
      <alignment vertical="center" wrapText="1"/>
      <protection hidden="1"/>
    </xf>
    <xf numFmtId="0" fontId="16" fillId="2" borderId="28" xfId="2" applyFill="1" applyBorder="1" applyAlignment="1" applyProtection="1">
      <alignment horizontal="center"/>
      <protection hidden="1"/>
    </xf>
    <xf numFmtId="0" fontId="16" fillId="2" borderId="29" xfId="2" applyFill="1" applyBorder="1" applyAlignment="1" applyProtection="1">
      <alignment horizontal="center"/>
      <protection hidden="1"/>
    </xf>
    <xf numFmtId="0" fontId="42" fillId="2" borderId="29" xfId="2" applyFont="1" applyFill="1" applyBorder="1" applyAlignment="1" applyProtection="1">
      <alignment vertical="center"/>
      <protection hidden="1"/>
    </xf>
    <xf numFmtId="0" fontId="19" fillId="2" borderId="29" xfId="2" applyFont="1" applyFill="1" applyBorder="1" applyAlignment="1" applyProtection="1">
      <alignment vertical="center"/>
      <protection hidden="1"/>
    </xf>
    <xf numFmtId="0" fontId="20" fillId="2" borderId="29" xfId="2" applyFont="1" applyFill="1" applyBorder="1" applyAlignment="1" applyProtection="1">
      <alignment vertical="center"/>
      <protection hidden="1"/>
    </xf>
    <xf numFmtId="0" fontId="20" fillId="2" borderId="29" xfId="2" applyFont="1" applyFill="1" applyBorder="1" applyAlignment="1" applyProtection="1">
      <alignment horizontal="center" vertical="center"/>
      <protection hidden="1"/>
    </xf>
    <xf numFmtId="0" fontId="20" fillId="2" borderId="30" xfId="2" applyFont="1" applyFill="1" applyBorder="1" applyAlignment="1" applyProtection="1">
      <alignment vertical="center"/>
      <protection hidden="1"/>
    </xf>
    <xf numFmtId="0" fontId="41" fillId="2" borderId="0" xfId="2" applyFont="1" applyFill="1" applyBorder="1" applyAlignment="1" applyProtection="1">
      <alignment vertical="top" wrapText="1"/>
      <protection hidden="1"/>
    </xf>
    <xf numFmtId="0" fontId="28" fillId="2" borderId="37" xfId="2" applyFont="1" applyFill="1" applyBorder="1" applyAlignment="1" applyProtection="1">
      <alignment horizontal="center" vertical="center"/>
      <protection hidden="1"/>
    </xf>
    <xf numFmtId="0" fontId="28" fillId="2" borderId="38" xfId="2" applyFont="1" applyFill="1" applyBorder="1" applyAlignment="1" applyProtection="1">
      <alignment horizontal="center" vertical="center"/>
      <protection hidden="1"/>
    </xf>
    <xf numFmtId="0" fontId="48" fillId="2" borderId="38" xfId="2" applyFont="1" applyFill="1" applyBorder="1" applyAlignment="1" applyProtection="1">
      <alignment vertical="center" wrapText="1"/>
      <protection hidden="1"/>
    </xf>
    <xf numFmtId="0" fontId="50" fillId="2" borderId="38" xfId="2" applyFont="1" applyFill="1" applyBorder="1" applyAlignment="1" applyProtection="1">
      <alignment horizontal="right" vertical="center"/>
      <protection hidden="1"/>
    </xf>
    <xf numFmtId="0" fontId="7" fillId="2" borderId="38" xfId="2" applyFont="1" applyFill="1" applyBorder="1" applyAlignment="1" applyProtection="1">
      <alignment horizontal="right" vertical="center"/>
      <protection hidden="1"/>
    </xf>
    <xf numFmtId="0" fontId="44" fillId="2" borderId="41" xfId="2" applyFont="1" applyFill="1" applyBorder="1" applyAlignment="1" applyProtection="1">
      <alignment vertical="center"/>
      <protection hidden="1"/>
    </xf>
    <xf numFmtId="0" fontId="46" fillId="2" borderId="41" xfId="2" applyFont="1" applyFill="1" applyBorder="1" applyAlignment="1" applyProtection="1">
      <alignment vertical="center"/>
      <protection hidden="1"/>
    </xf>
    <xf numFmtId="0" fontId="57" fillId="2" borderId="0" xfId="2" applyFont="1" applyFill="1" applyBorder="1" applyAlignment="1" applyProtection="1">
      <alignment horizontal="right" vertical="center"/>
      <protection hidden="1"/>
    </xf>
    <xf numFmtId="0" fontId="48" fillId="2" borderId="41" xfId="2" applyFont="1" applyFill="1" applyBorder="1" applyAlignment="1" applyProtection="1">
      <alignment vertical="center"/>
      <protection hidden="1"/>
    </xf>
    <xf numFmtId="0" fontId="54" fillId="3" borderId="0" xfId="2" applyFont="1" applyFill="1" applyBorder="1" applyAlignment="1" applyProtection="1">
      <alignment horizontal="right" vertical="center"/>
      <protection hidden="1"/>
    </xf>
    <xf numFmtId="0" fontId="10" fillId="2" borderId="44" xfId="2" applyFont="1" applyFill="1" applyBorder="1" applyAlignment="1" applyProtection="1">
      <alignment horizontal="left" vertical="center"/>
      <protection hidden="1"/>
    </xf>
    <xf numFmtId="0" fontId="50" fillId="2" borderId="44" xfId="2" applyFont="1" applyFill="1" applyBorder="1" applyAlignment="1" applyProtection="1">
      <alignment horizontal="right" vertical="center"/>
      <protection hidden="1"/>
    </xf>
    <xf numFmtId="14" fontId="5" fillId="2" borderId="45" xfId="2" applyNumberFormat="1" applyFont="1" applyFill="1" applyBorder="1" applyAlignment="1" applyProtection="1">
      <alignment vertical="center" wrapText="1"/>
      <protection hidden="1"/>
    </xf>
    <xf numFmtId="0" fontId="28" fillId="2" borderId="46" xfId="2" applyFont="1" applyFill="1" applyBorder="1" applyAlignment="1" applyProtection="1">
      <alignment horizontal="center" vertical="center"/>
      <protection hidden="1"/>
    </xf>
    <xf numFmtId="0" fontId="28" fillId="2" borderId="47" xfId="2" applyFont="1" applyFill="1" applyBorder="1" applyAlignment="1" applyProtection="1">
      <alignment horizontal="center" vertical="center"/>
      <protection hidden="1"/>
    </xf>
    <xf numFmtId="0" fontId="48" fillId="2" borderId="47" xfId="2" applyFont="1" applyFill="1" applyBorder="1" applyAlignment="1" applyProtection="1">
      <alignment vertical="center" wrapText="1"/>
      <protection hidden="1"/>
    </xf>
    <xf numFmtId="0" fontId="50" fillId="2" borderId="47" xfId="2" applyFont="1" applyFill="1" applyBorder="1" applyAlignment="1" applyProtection="1">
      <alignment horizontal="right" vertical="center"/>
      <protection hidden="1"/>
    </xf>
    <xf numFmtId="0" fontId="7" fillId="2" borderId="47" xfId="2" applyFont="1" applyFill="1" applyBorder="1" applyAlignment="1" applyProtection="1">
      <alignment horizontal="right" vertical="center"/>
      <protection hidden="1"/>
    </xf>
    <xf numFmtId="0" fontId="59" fillId="2" borderId="0" xfId="2" applyFont="1" applyFill="1" applyBorder="1" applyAlignment="1" applyProtection="1">
      <alignment horizontal="right" vertical="center"/>
      <protection hidden="1"/>
    </xf>
    <xf numFmtId="0" fontId="60" fillId="2" borderId="0" xfId="2" applyFont="1" applyFill="1" applyBorder="1" applyAlignment="1" applyProtection="1">
      <alignment horizontal="center" vertical="center"/>
      <protection hidden="1"/>
    </xf>
    <xf numFmtId="0" fontId="63" fillId="2" borderId="0" xfId="2" applyFont="1" applyFill="1" applyBorder="1" applyAlignment="1" applyProtection="1">
      <alignment vertical="center"/>
      <protection hidden="1"/>
    </xf>
    <xf numFmtId="0" fontId="44" fillId="2" borderId="50" xfId="2" applyFont="1" applyFill="1" applyBorder="1" applyAlignment="1" applyProtection="1">
      <alignment vertical="center"/>
      <protection hidden="1"/>
    </xf>
    <xf numFmtId="0" fontId="64" fillId="3" borderId="0" xfId="2" applyFont="1" applyFill="1" applyBorder="1" applyAlignment="1" applyProtection="1">
      <alignment horizontal="right" vertical="center"/>
      <protection hidden="1"/>
    </xf>
    <xf numFmtId="0" fontId="59" fillId="3" borderId="0" xfId="2" applyFont="1" applyFill="1" applyBorder="1" applyAlignment="1" applyProtection="1">
      <alignment horizontal="right" vertical="center"/>
      <protection hidden="1"/>
    </xf>
    <xf numFmtId="0" fontId="63" fillId="3" borderId="0" xfId="2" applyFont="1" applyFill="1" applyBorder="1" applyAlignment="1" applyProtection="1">
      <alignment vertical="center"/>
      <protection hidden="1"/>
    </xf>
    <xf numFmtId="0" fontId="46" fillId="2" borderId="50" xfId="2" applyFont="1" applyFill="1" applyBorder="1" applyAlignment="1" applyProtection="1">
      <alignment vertical="center"/>
      <protection hidden="1"/>
    </xf>
    <xf numFmtId="0" fontId="65" fillId="2" borderId="0" xfId="2" applyFont="1" applyFill="1" applyBorder="1" applyAlignment="1" applyProtection="1">
      <alignment horizontal="right" vertical="center"/>
      <protection hidden="1"/>
    </xf>
    <xf numFmtId="0" fontId="48" fillId="2" borderId="50" xfId="2" applyFont="1" applyFill="1" applyBorder="1" applyAlignment="1" applyProtection="1">
      <alignment vertical="center"/>
      <protection hidden="1"/>
    </xf>
    <xf numFmtId="0" fontId="10" fillId="2" borderId="52" xfId="2" applyFont="1" applyFill="1" applyBorder="1" applyAlignment="1" applyProtection="1">
      <alignment horizontal="left" vertical="center"/>
      <protection hidden="1"/>
    </xf>
    <xf numFmtId="0" fontId="50" fillId="2" borderId="52" xfId="2" applyFont="1" applyFill="1" applyBorder="1" applyAlignment="1" applyProtection="1">
      <alignment horizontal="right" vertical="center"/>
      <protection hidden="1"/>
    </xf>
    <xf numFmtId="14" fontId="5" fillId="2" borderId="53" xfId="2" applyNumberFormat="1" applyFont="1" applyFill="1" applyBorder="1" applyAlignment="1" applyProtection="1">
      <alignment vertical="center" wrapText="1"/>
      <protection hidden="1"/>
    </xf>
    <xf numFmtId="0" fontId="4" fillId="0" borderId="0" xfId="1" applyFont="1" applyAlignment="1" applyProtection="1">
      <alignment horizontal="left" vertical="center"/>
      <protection hidden="1"/>
    </xf>
    <xf numFmtId="0" fontId="100" fillId="9" borderId="62" xfId="2" applyFont="1" applyFill="1" applyBorder="1" applyAlignment="1" applyProtection="1">
      <alignment horizontal="center"/>
      <protection hidden="1"/>
    </xf>
    <xf numFmtId="0" fontId="100" fillId="9" borderId="63" xfId="2" applyFont="1" applyFill="1" applyBorder="1" applyAlignment="1" applyProtection="1">
      <alignment horizontal="center"/>
      <protection hidden="1"/>
    </xf>
    <xf numFmtId="14" fontId="101" fillId="9" borderId="63" xfId="2" applyNumberFormat="1" applyFont="1" applyFill="1" applyBorder="1" applyAlignment="1" applyProtection="1">
      <alignment vertical="center"/>
      <protection hidden="1"/>
    </xf>
    <xf numFmtId="0" fontId="102" fillId="9" borderId="63" xfId="2" applyFont="1" applyFill="1" applyBorder="1" applyAlignment="1" applyProtection="1">
      <alignment vertical="center"/>
      <protection hidden="1"/>
    </xf>
    <xf numFmtId="0" fontId="103" fillId="9" borderId="63" xfId="2" applyFont="1" applyFill="1" applyBorder="1" applyAlignment="1" applyProtection="1">
      <alignment vertical="center"/>
      <protection hidden="1"/>
    </xf>
    <xf numFmtId="0" fontId="103" fillId="9" borderId="63" xfId="2" applyFont="1" applyFill="1" applyBorder="1" applyAlignment="1" applyProtection="1">
      <alignment horizontal="center" vertical="center"/>
      <protection hidden="1"/>
    </xf>
    <xf numFmtId="0" fontId="100" fillId="9" borderId="63" xfId="2" applyFont="1" applyFill="1" applyBorder="1" applyProtection="1">
      <protection hidden="1"/>
    </xf>
    <xf numFmtId="0" fontId="103" fillId="9" borderId="64" xfId="2" applyFont="1" applyFill="1" applyBorder="1" applyAlignment="1" applyProtection="1">
      <alignment vertical="center"/>
      <protection hidden="1"/>
    </xf>
    <xf numFmtId="0" fontId="100" fillId="9" borderId="65" xfId="2" applyFont="1" applyFill="1" applyBorder="1" applyAlignment="1" applyProtection="1">
      <alignment horizontal="center"/>
      <protection hidden="1"/>
    </xf>
    <xf numFmtId="0" fontId="105" fillId="9" borderId="66" xfId="3" applyFont="1" applyFill="1" applyBorder="1" applyAlignment="1" applyProtection="1">
      <alignment vertical="center" wrapText="1"/>
      <protection hidden="1"/>
    </xf>
    <xf numFmtId="0" fontId="100" fillId="9" borderId="67" xfId="2" applyFont="1" applyFill="1" applyBorder="1" applyAlignment="1" applyProtection="1">
      <alignment horizontal="center"/>
      <protection hidden="1"/>
    </xf>
    <xf numFmtId="0" fontId="100" fillId="9" borderId="68" xfId="2" applyFont="1" applyFill="1" applyBorder="1" applyAlignment="1" applyProtection="1">
      <alignment horizontal="center"/>
      <protection hidden="1"/>
    </xf>
    <xf numFmtId="0" fontId="104" fillId="9" borderId="68" xfId="3" applyFont="1" applyFill="1" applyBorder="1" applyAlignment="1" applyProtection="1">
      <alignment horizontal="left" vertical="center" wrapText="1"/>
      <protection hidden="1"/>
    </xf>
    <xf numFmtId="0" fontId="104" fillId="9" borderId="68" xfId="3" applyFont="1" applyFill="1" applyBorder="1" applyAlignment="1" applyProtection="1">
      <alignment horizontal="center" vertical="center" wrapText="1"/>
      <protection hidden="1"/>
    </xf>
    <xf numFmtId="0" fontId="106" fillId="9" borderId="68" xfId="3" applyFont="1" applyFill="1" applyBorder="1" applyAlignment="1" applyProtection="1">
      <alignment vertical="center" wrapText="1"/>
      <protection hidden="1"/>
    </xf>
    <xf numFmtId="0" fontId="100" fillId="9" borderId="68" xfId="2" applyFont="1" applyFill="1" applyBorder="1" applyProtection="1">
      <protection hidden="1"/>
    </xf>
    <xf numFmtId="0" fontId="100" fillId="10" borderId="93" xfId="2" applyFont="1" applyFill="1" applyBorder="1" applyAlignment="1" applyProtection="1">
      <alignment horizontal="center"/>
      <protection hidden="1"/>
    </xf>
    <xf numFmtId="0" fontId="100" fillId="10" borderId="94" xfId="2" applyFont="1" applyFill="1" applyBorder="1" applyAlignment="1" applyProtection="1">
      <alignment horizontal="center"/>
      <protection hidden="1"/>
    </xf>
    <xf numFmtId="14" fontId="101" fillId="10" borderId="94" xfId="2" applyNumberFormat="1" applyFont="1" applyFill="1" applyBorder="1" applyAlignment="1" applyProtection="1">
      <alignment vertical="center"/>
      <protection hidden="1"/>
    </xf>
    <xf numFmtId="0" fontId="102" fillId="10" borderId="94" xfId="2" applyFont="1" applyFill="1" applyBorder="1" applyAlignment="1" applyProtection="1">
      <alignment vertical="center"/>
      <protection hidden="1"/>
    </xf>
    <xf numFmtId="0" fontId="103" fillId="10" borderId="94" xfId="2" applyFont="1" applyFill="1" applyBorder="1" applyAlignment="1" applyProtection="1">
      <alignment vertical="center"/>
      <protection hidden="1"/>
    </xf>
    <xf numFmtId="0" fontId="103" fillId="10" borderId="94" xfId="2" applyFont="1" applyFill="1" applyBorder="1" applyAlignment="1" applyProtection="1">
      <alignment horizontal="center" vertical="center"/>
      <protection hidden="1"/>
    </xf>
    <xf numFmtId="0" fontId="100" fillId="10" borderId="94" xfId="2" applyFont="1" applyFill="1" applyBorder="1" applyProtection="1">
      <protection hidden="1"/>
    </xf>
    <xf numFmtId="0" fontId="103" fillId="10" borderId="95" xfId="2" applyFont="1" applyFill="1" applyBorder="1" applyAlignment="1" applyProtection="1">
      <alignment vertical="center"/>
      <protection hidden="1"/>
    </xf>
    <xf numFmtId="0" fontId="100" fillId="10" borderId="96" xfId="2" applyFont="1" applyFill="1" applyBorder="1" applyAlignment="1" applyProtection="1">
      <alignment horizontal="center"/>
      <protection hidden="1"/>
    </xf>
    <xf numFmtId="0" fontId="105" fillId="10" borderId="97" xfId="3" applyFont="1" applyFill="1" applyBorder="1" applyAlignment="1" applyProtection="1">
      <alignment vertical="center" wrapText="1"/>
      <protection hidden="1"/>
    </xf>
    <xf numFmtId="0" fontId="100" fillId="10" borderId="98" xfId="2" applyFont="1" applyFill="1" applyBorder="1" applyAlignment="1" applyProtection="1">
      <alignment horizontal="center"/>
      <protection hidden="1"/>
    </xf>
    <xf numFmtId="0" fontId="100" fillId="10" borderId="99" xfId="2" applyFont="1" applyFill="1" applyBorder="1" applyAlignment="1" applyProtection="1">
      <alignment horizontal="center"/>
      <protection hidden="1"/>
    </xf>
    <xf numFmtId="0" fontId="104" fillId="10" borderId="99" xfId="3" applyFont="1" applyFill="1" applyBorder="1" applyAlignment="1" applyProtection="1">
      <alignment horizontal="left" vertical="center" wrapText="1"/>
      <protection hidden="1"/>
    </xf>
    <xf numFmtId="0" fontId="104" fillId="10" borderId="99" xfId="3" applyFont="1" applyFill="1" applyBorder="1" applyAlignment="1" applyProtection="1">
      <alignment horizontal="center" vertical="center" wrapText="1"/>
      <protection hidden="1"/>
    </xf>
    <xf numFmtId="0" fontId="106" fillId="10" borderId="99" xfId="3" applyFont="1" applyFill="1" applyBorder="1" applyAlignment="1" applyProtection="1">
      <alignment vertical="center" wrapText="1"/>
      <protection hidden="1"/>
    </xf>
    <xf numFmtId="0" fontId="100" fillId="10" borderId="99" xfId="2" applyFont="1" applyFill="1" applyBorder="1" applyProtection="1">
      <protection hidden="1"/>
    </xf>
    <xf numFmtId="0" fontId="100" fillId="11" borderId="54" xfId="2" applyFont="1" applyFill="1" applyBorder="1" applyAlignment="1" applyProtection="1">
      <alignment horizontal="center"/>
      <protection hidden="1"/>
    </xf>
    <xf numFmtId="0" fontId="100" fillId="11" borderId="55" xfId="2" applyFont="1" applyFill="1" applyBorder="1" applyAlignment="1" applyProtection="1">
      <alignment horizontal="center"/>
      <protection hidden="1"/>
    </xf>
    <xf numFmtId="14" fontId="101" fillId="11" borderId="55" xfId="2" applyNumberFormat="1" applyFont="1" applyFill="1" applyBorder="1" applyAlignment="1" applyProtection="1">
      <alignment vertical="center"/>
      <protection hidden="1"/>
    </xf>
    <xf numFmtId="0" fontId="102" fillId="11" borderId="55" xfId="2" applyFont="1" applyFill="1" applyBorder="1" applyAlignment="1" applyProtection="1">
      <alignment vertical="center"/>
      <protection hidden="1"/>
    </xf>
    <xf numFmtId="0" fontId="103" fillId="11" borderId="55" xfId="2" applyFont="1" applyFill="1" applyBorder="1" applyAlignment="1" applyProtection="1">
      <alignment vertical="center"/>
      <protection hidden="1"/>
    </xf>
    <xf numFmtId="0" fontId="103" fillId="11" borderId="55" xfId="2" applyFont="1" applyFill="1" applyBorder="1" applyAlignment="1" applyProtection="1">
      <alignment horizontal="center" vertical="center"/>
      <protection hidden="1"/>
    </xf>
    <xf numFmtId="0" fontId="103" fillId="11" borderId="56" xfId="2" applyFont="1" applyFill="1" applyBorder="1" applyAlignment="1" applyProtection="1">
      <alignment vertical="center"/>
      <protection hidden="1"/>
    </xf>
    <xf numFmtId="0" fontId="100" fillId="11" borderId="57" xfId="2" applyFont="1" applyFill="1" applyBorder="1" applyAlignment="1" applyProtection="1">
      <alignment horizontal="center"/>
      <protection hidden="1"/>
    </xf>
    <xf numFmtId="0" fontId="100" fillId="11" borderId="0" xfId="2" applyFont="1" applyFill="1" applyBorder="1" applyAlignment="1" applyProtection="1">
      <alignment horizontal="center"/>
      <protection hidden="1"/>
    </xf>
    <xf numFmtId="0" fontId="105" fillId="11" borderId="58" xfId="3" applyFont="1" applyFill="1" applyBorder="1" applyAlignment="1" applyProtection="1">
      <alignment vertical="center" wrapText="1"/>
      <protection hidden="1"/>
    </xf>
    <xf numFmtId="0" fontId="100" fillId="11" borderId="59" xfId="2" applyFont="1" applyFill="1" applyBorder="1" applyAlignment="1" applyProtection="1">
      <alignment horizontal="center"/>
      <protection hidden="1"/>
    </xf>
    <xf numFmtId="0" fontId="100" fillId="11" borderId="60" xfId="2" applyFont="1" applyFill="1" applyBorder="1" applyAlignment="1" applyProtection="1">
      <alignment horizontal="center"/>
      <protection hidden="1"/>
    </xf>
    <xf numFmtId="0" fontId="104" fillId="11" borderId="60" xfId="3" applyFont="1" applyFill="1" applyBorder="1" applyAlignment="1" applyProtection="1">
      <alignment horizontal="left" vertical="center" wrapText="1"/>
      <protection hidden="1"/>
    </xf>
    <xf numFmtId="0" fontId="104" fillId="11" borderId="60" xfId="3" applyFont="1" applyFill="1" applyBorder="1" applyAlignment="1" applyProtection="1">
      <alignment horizontal="center" vertical="center" wrapText="1"/>
      <protection hidden="1"/>
    </xf>
    <xf numFmtId="0" fontId="106" fillId="11" borderId="60" xfId="3" applyFont="1" applyFill="1" applyBorder="1" applyAlignment="1" applyProtection="1">
      <alignment vertical="center" wrapText="1"/>
      <protection hidden="1"/>
    </xf>
    <xf numFmtId="0" fontId="5" fillId="0" borderId="0" xfId="1" applyFont="1" applyAlignment="1" applyProtection="1">
      <alignment horizontal="left" vertical="center"/>
      <protection hidden="1"/>
    </xf>
    <xf numFmtId="14" fontId="108" fillId="2" borderId="0" xfId="2" applyNumberFormat="1" applyFont="1" applyFill="1" applyBorder="1" applyAlignment="1" applyProtection="1">
      <alignment vertical="center"/>
      <protection hidden="1"/>
    </xf>
    <xf numFmtId="0" fontId="22" fillId="2" borderId="0" xfId="2" applyFont="1" applyFill="1" applyBorder="1" applyAlignment="1" applyProtection="1">
      <alignment vertical="center"/>
      <protection hidden="1"/>
    </xf>
    <xf numFmtId="0" fontId="23" fillId="2" borderId="0" xfId="2" applyFont="1" applyFill="1" applyBorder="1" applyAlignment="1" applyProtection="1">
      <alignment vertical="center"/>
      <protection hidden="1"/>
    </xf>
    <xf numFmtId="0" fontId="23" fillId="2" borderId="0" xfId="2" applyFont="1" applyFill="1" applyBorder="1" applyAlignment="1" applyProtection="1">
      <alignment horizontal="center" vertical="center"/>
      <protection hidden="1"/>
    </xf>
    <xf numFmtId="0" fontId="21" fillId="2" borderId="0" xfId="2" applyFont="1" applyFill="1" applyBorder="1" applyProtection="1">
      <protection hidden="1"/>
    </xf>
    <xf numFmtId="0" fontId="21" fillId="0" borderId="0" xfId="2" applyFont="1" applyProtection="1">
      <protection hidden="1"/>
    </xf>
    <xf numFmtId="0" fontId="21" fillId="12" borderId="8" xfId="2" applyFont="1" applyFill="1" applyBorder="1" applyAlignment="1" applyProtection="1">
      <alignment horizontal="center"/>
      <protection hidden="1"/>
    </xf>
    <xf numFmtId="0" fontId="21" fillId="12" borderId="9" xfId="2" applyFont="1" applyFill="1" applyBorder="1" applyAlignment="1" applyProtection="1">
      <alignment horizontal="center"/>
      <protection hidden="1"/>
    </xf>
    <xf numFmtId="14" fontId="108" fillId="12" borderId="9" xfId="2" applyNumberFormat="1" applyFont="1" applyFill="1" applyBorder="1" applyAlignment="1" applyProtection="1">
      <alignment vertical="center"/>
      <protection hidden="1"/>
    </xf>
    <xf numFmtId="0" fontId="22" fillId="12" borderId="9" xfId="2" applyFont="1" applyFill="1" applyBorder="1" applyAlignment="1" applyProtection="1">
      <alignment vertical="center"/>
      <protection hidden="1"/>
    </xf>
    <xf numFmtId="0" fontId="23" fillId="12" borderId="9" xfId="2" applyFont="1" applyFill="1" applyBorder="1" applyAlignment="1" applyProtection="1">
      <alignment vertical="center"/>
      <protection hidden="1"/>
    </xf>
    <xf numFmtId="0" fontId="23" fillId="12" borderId="9" xfId="2" applyFont="1" applyFill="1" applyBorder="1" applyAlignment="1" applyProtection="1">
      <alignment horizontal="center" vertical="center"/>
      <protection hidden="1"/>
    </xf>
    <xf numFmtId="0" fontId="23" fillId="12" borderId="10" xfId="2" applyFont="1" applyFill="1" applyBorder="1" applyAlignment="1" applyProtection="1">
      <alignment vertical="center"/>
      <protection hidden="1"/>
    </xf>
    <xf numFmtId="0" fontId="21" fillId="12" borderId="11" xfId="2" applyFont="1" applyFill="1" applyBorder="1" applyAlignment="1" applyProtection="1">
      <alignment horizontal="center"/>
      <protection hidden="1"/>
    </xf>
    <xf numFmtId="0" fontId="21" fillId="12" borderId="0" xfId="2" applyFont="1" applyFill="1" applyBorder="1" applyAlignment="1" applyProtection="1">
      <alignment horizontal="center"/>
      <protection hidden="1"/>
    </xf>
    <xf numFmtId="0" fontId="25" fillId="12" borderId="12" xfId="3" applyFont="1" applyFill="1" applyBorder="1" applyAlignment="1" applyProtection="1">
      <alignment vertical="center" wrapText="1"/>
      <protection hidden="1"/>
    </xf>
    <xf numFmtId="0" fontId="21" fillId="12" borderId="13" xfId="2" applyFont="1" applyFill="1" applyBorder="1" applyAlignment="1" applyProtection="1">
      <alignment horizontal="center"/>
      <protection hidden="1"/>
    </xf>
    <xf numFmtId="0" fontId="21" fillId="12" borderId="14" xfId="2" applyFont="1" applyFill="1" applyBorder="1" applyAlignment="1" applyProtection="1">
      <alignment horizontal="center"/>
      <protection hidden="1"/>
    </xf>
    <xf numFmtId="0" fontId="26" fillId="12" borderId="14" xfId="3" applyFont="1" applyFill="1" applyBorder="1" applyAlignment="1" applyProtection="1">
      <alignment horizontal="left" vertical="center" wrapText="1"/>
      <protection hidden="1"/>
    </xf>
    <xf numFmtId="0" fontId="26" fillId="12" borderId="14" xfId="3" applyFont="1" applyFill="1" applyBorder="1" applyAlignment="1" applyProtection="1">
      <alignment horizontal="center" vertical="center" wrapText="1"/>
      <protection hidden="1"/>
    </xf>
    <xf numFmtId="0" fontId="27" fillId="12" borderId="14" xfId="3" applyFont="1" applyFill="1" applyBorder="1" applyAlignment="1" applyProtection="1">
      <alignment vertical="center" wrapText="1"/>
      <protection hidden="1"/>
    </xf>
    <xf numFmtId="0" fontId="43" fillId="2" borderId="0" xfId="3" applyFont="1" applyFill="1" applyBorder="1" applyAlignment="1" applyProtection="1">
      <alignment vertical="center" wrapText="1"/>
      <protection hidden="1"/>
    </xf>
    <xf numFmtId="0" fontId="43" fillId="2" borderId="0" xfId="2" applyFont="1" applyFill="1" applyBorder="1" applyAlignment="1" applyProtection="1">
      <alignment vertical="top" wrapText="1"/>
      <protection hidden="1"/>
    </xf>
    <xf numFmtId="0" fontId="51" fillId="2" borderId="0" xfId="2" applyFont="1" applyFill="1" applyBorder="1" applyAlignment="1" applyProtection="1">
      <alignment horizontal="center" vertical="center"/>
      <protection hidden="1"/>
    </xf>
    <xf numFmtId="0" fontId="51" fillId="0" borderId="0" xfId="2" applyFont="1" applyAlignment="1" applyProtection="1">
      <alignment vertical="center"/>
      <protection hidden="1"/>
    </xf>
    <xf numFmtId="0" fontId="108" fillId="2" borderId="0" xfId="2" applyFont="1" applyFill="1" applyBorder="1" applyAlignment="1" applyProtection="1">
      <alignment horizontal="center" vertical="center"/>
      <protection hidden="1"/>
    </xf>
    <xf numFmtId="0" fontId="74" fillId="2" borderId="0" xfId="2" applyFont="1" applyFill="1" applyBorder="1" applyAlignment="1" applyProtection="1">
      <alignment horizontal="right" vertical="center"/>
      <protection hidden="1"/>
    </xf>
    <xf numFmtId="0" fontId="23" fillId="0" borderId="0" xfId="2" applyFont="1" applyAlignment="1" applyProtection="1">
      <alignment vertical="center"/>
      <protection hidden="1"/>
    </xf>
    <xf numFmtId="0" fontId="75" fillId="2" borderId="0" xfId="2" applyFont="1" applyFill="1" applyBorder="1" applyAlignment="1" applyProtection="1">
      <alignment horizontal="left" vertical="center"/>
      <protection hidden="1"/>
    </xf>
    <xf numFmtId="0" fontId="71" fillId="2" borderId="0" xfId="2" applyFont="1" applyFill="1" applyBorder="1" applyAlignment="1" applyProtection="1">
      <alignment vertical="center"/>
      <protection hidden="1"/>
    </xf>
    <xf numFmtId="0" fontId="21" fillId="0" borderId="0" xfId="2" applyFont="1" applyAlignment="1" applyProtection="1">
      <alignment horizontal="center"/>
      <protection hidden="1"/>
    </xf>
    <xf numFmtId="0" fontId="22" fillId="0" borderId="0" xfId="2" applyFont="1" applyAlignment="1" applyProtection="1">
      <alignment vertical="center"/>
      <protection hidden="1"/>
    </xf>
    <xf numFmtId="0" fontId="23" fillId="0" borderId="0" xfId="2" applyFont="1" applyAlignment="1" applyProtection="1">
      <alignment horizontal="center" vertical="center"/>
      <protection hidden="1"/>
    </xf>
    <xf numFmtId="0" fontId="23" fillId="0" borderId="7" xfId="3" applyFont="1" applyFill="1" applyBorder="1" applyAlignment="1" applyProtection="1">
      <alignment vertical="center" wrapText="1"/>
      <protection hidden="1"/>
    </xf>
    <xf numFmtId="0" fontId="109" fillId="9" borderId="7" xfId="2" applyFont="1" applyFill="1" applyBorder="1" applyAlignment="1" applyProtection="1">
      <alignment horizontal="left" vertical="center"/>
      <protection hidden="1"/>
    </xf>
    <xf numFmtId="0" fontId="109" fillId="10" borderId="7" xfId="2" applyFont="1" applyFill="1" applyBorder="1" applyAlignment="1" applyProtection="1">
      <alignment horizontal="left" vertical="center"/>
      <protection hidden="1"/>
    </xf>
    <xf numFmtId="0" fontId="23" fillId="13" borderId="7" xfId="3" applyFont="1" applyFill="1" applyBorder="1" applyAlignment="1" applyProtection="1">
      <alignment vertical="center" wrapText="1"/>
      <protection hidden="1"/>
    </xf>
    <xf numFmtId="0" fontId="23" fillId="2" borderId="0" xfId="3" applyFont="1" applyFill="1" applyBorder="1" applyAlignment="1" applyProtection="1">
      <alignment vertical="center" wrapText="1"/>
      <protection hidden="1"/>
    </xf>
    <xf numFmtId="0" fontId="41" fillId="2" borderId="0" xfId="2" applyFont="1" applyFill="1" applyBorder="1" applyAlignment="1" applyProtection="1">
      <alignment horizontal="left" vertical="center"/>
      <protection hidden="1"/>
    </xf>
    <xf numFmtId="0" fontId="77" fillId="2" borderId="0" xfId="2" applyFont="1" applyFill="1" applyBorder="1" applyAlignment="1" applyProtection="1">
      <alignment horizontal="left" vertical="center"/>
      <protection hidden="1"/>
    </xf>
    <xf numFmtId="0" fontId="82" fillId="2" borderId="0" xfId="2" applyFont="1" applyFill="1" applyBorder="1" applyAlignment="1" applyProtection="1">
      <alignment horizontal="left" vertical="center"/>
      <protection hidden="1"/>
    </xf>
    <xf numFmtId="0" fontId="51" fillId="2" borderId="85" xfId="2" applyFont="1" applyFill="1" applyBorder="1" applyAlignment="1" applyProtection="1">
      <alignment horizontal="center" vertical="center"/>
      <protection hidden="1"/>
    </xf>
    <xf numFmtId="0" fontId="51" fillId="2" borderId="86" xfId="2" applyFont="1" applyFill="1" applyBorder="1" applyAlignment="1" applyProtection="1">
      <alignment horizontal="center" vertical="center"/>
      <protection hidden="1"/>
    </xf>
    <xf numFmtId="0" fontId="27" fillId="2" borderId="86" xfId="2" applyFont="1" applyFill="1" applyBorder="1" applyAlignment="1" applyProtection="1">
      <alignment vertical="center" wrapText="1"/>
      <protection hidden="1"/>
    </xf>
    <xf numFmtId="0" fontId="26" fillId="2" borderId="86" xfId="2" applyFont="1" applyFill="1" applyBorder="1" applyAlignment="1" applyProtection="1">
      <alignment horizontal="right" vertical="center"/>
      <protection hidden="1"/>
    </xf>
    <xf numFmtId="0" fontId="74" fillId="2" borderId="86" xfId="2" applyFont="1" applyFill="1" applyBorder="1" applyAlignment="1" applyProtection="1">
      <alignment horizontal="right" vertical="center"/>
      <protection hidden="1"/>
    </xf>
    <xf numFmtId="0" fontId="43" fillId="2" borderId="86" xfId="3" applyFont="1" applyFill="1" applyBorder="1" applyAlignment="1" applyProtection="1">
      <alignment vertical="center" wrapText="1"/>
      <protection hidden="1"/>
    </xf>
    <xf numFmtId="0" fontId="43" fillId="2" borderId="86" xfId="2" applyFont="1" applyFill="1" applyBorder="1" applyAlignment="1" applyProtection="1">
      <alignment vertical="top" wrapText="1"/>
      <protection hidden="1"/>
    </xf>
    <xf numFmtId="0" fontId="43" fillId="2" borderId="87" xfId="3" applyFont="1" applyFill="1" applyBorder="1" applyAlignment="1" applyProtection="1">
      <alignment vertical="center" wrapText="1"/>
      <protection hidden="1"/>
    </xf>
    <xf numFmtId="0" fontId="108" fillId="2" borderId="88" xfId="2" applyFont="1" applyFill="1" applyBorder="1" applyAlignment="1" applyProtection="1">
      <alignment horizontal="center" vertical="center"/>
      <protection hidden="1"/>
    </xf>
    <xf numFmtId="0" fontId="43" fillId="2" borderId="89" xfId="3" applyFont="1" applyFill="1" applyBorder="1" applyAlignment="1" applyProtection="1">
      <alignment vertical="center" wrapText="1"/>
      <protection hidden="1"/>
    </xf>
    <xf numFmtId="0" fontId="43" fillId="2" borderId="88" xfId="3" applyFont="1" applyFill="1" applyBorder="1" applyAlignment="1" applyProtection="1">
      <alignment vertical="center" wrapText="1"/>
      <protection hidden="1"/>
    </xf>
    <xf numFmtId="0" fontId="43" fillId="2" borderId="90" xfId="3" applyFont="1" applyFill="1" applyBorder="1" applyAlignment="1" applyProtection="1">
      <alignment vertical="center" wrapText="1"/>
      <protection hidden="1"/>
    </xf>
    <xf numFmtId="0" fontId="43" fillId="2" borderId="91" xfId="3" applyFont="1" applyFill="1" applyBorder="1" applyAlignment="1" applyProtection="1">
      <alignment vertical="center" wrapText="1"/>
      <protection hidden="1"/>
    </xf>
    <xf numFmtId="0" fontId="43" fillId="2" borderId="92" xfId="3" applyFont="1" applyFill="1" applyBorder="1" applyAlignment="1" applyProtection="1">
      <alignment vertical="center" wrapText="1"/>
      <protection hidden="1"/>
    </xf>
    <xf numFmtId="0" fontId="43" fillId="2" borderId="85" xfId="3" applyFont="1" applyFill="1" applyBorder="1" applyAlignment="1" applyProtection="1">
      <alignment vertical="center" wrapText="1"/>
      <protection hidden="1"/>
    </xf>
    <xf numFmtId="0" fontId="61" fillId="2" borderId="89" xfId="2" applyFont="1" applyFill="1" applyBorder="1" applyAlignment="1" applyProtection="1">
      <alignment horizontal="left" vertical="center"/>
      <protection hidden="1"/>
    </xf>
    <xf numFmtId="0" fontId="75" fillId="2" borderId="89" xfId="3" applyFont="1" applyFill="1" applyBorder="1" applyAlignment="1" applyProtection="1">
      <alignment vertical="center" wrapText="1"/>
      <protection hidden="1"/>
    </xf>
    <xf numFmtId="0" fontId="23" fillId="2" borderId="89" xfId="3" applyFont="1" applyFill="1" applyBorder="1" applyAlignment="1" applyProtection="1">
      <alignment vertical="center" wrapText="1"/>
      <protection hidden="1"/>
    </xf>
    <xf numFmtId="0" fontId="11" fillId="5" borderId="0" xfId="2" applyFont="1" applyFill="1" applyBorder="1" applyAlignment="1" applyProtection="1">
      <alignment vertical="center"/>
      <protection hidden="1"/>
    </xf>
    <xf numFmtId="0" fontId="25" fillId="5" borderId="0" xfId="2" applyNumberFormat="1" applyFont="1" applyFill="1" applyBorder="1" applyAlignment="1" applyProtection="1">
      <alignment horizontal="center" vertical="center"/>
      <protection hidden="1"/>
    </xf>
    <xf numFmtId="0" fontId="21" fillId="5" borderId="0" xfId="2" applyNumberFormat="1" applyFont="1" applyFill="1" applyBorder="1" applyAlignment="1" applyProtection="1">
      <alignment horizontal="center" vertical="center"/>
      <protection hidden="1"/>
    </xf>
    <xf numFmtId="0" fontId="25" fillId="5" borderId="0" xfId="2" applyFont="1" applyFill="1" applyBorder="1" applyAlignment="1" applyProtection="1">
      <alignment horizontal="center" vertical="center"/>
      <protection hidden="1"/>
    </xf>
    <xf numFmtId="14" fontId="4" fillId="5" borderId="0" xfId="2" applyNumberFormat="1" applyFont="1" applyFill="1" applyBorder="1" applyAlignment="1" applyProtection="1">
      <alignment vertical="center"/>
      <protection hidden="1"/>
    </xf>
    <xf numFmtId="0" fontId="4" fillId="5" borderId="0" xfId="2" applyNumberFormat="1" applyFont="1" applyFill="1" applyBorder="1" applyAlignment="1" applyProtection="1">
      <alignment horizontal="center" vertical="center"/>
      <protection hidden="1"/>
    </xf>
    <xf numFmtId="0" fontId="45" fillId="5" borderId="0" xfId="3" applyFont="1" applyFill="1" applyBorder="1" applyAlignment="1" applyProtection="1">
      <alignment vertical="center"/>
      <protection hidden="1"/>
    </xf>
    <xf numFmtId="14" fontId="5" fillId="5" borderId="0" xfId="2" applyNumberFormat="1" applyFont="1" applyFill="1" applyBorder="1" applyAlignment="1" applyProtection="1">
      <alignment vertical="center"/>
      <protection hidden="1"/>
    </xf>
    <xf numFmtId="0" fontId="73" fillId="5" borderId="0" xfId="2" applyNumberFormat="1" applyFont="1" applyFill="1" applyBorder="1" applyAlignment="1" applyProtection="1">
      <alignment vertical="center"/>
      <protection hidden="1"/>
    </xf>
    <xf numFmtId="0" fontId="73" fillId="5" borderId="0" xfId="2" applyNumberFormat="1" applyFont="1" applyFill="1" applyBorder="1" applyAlignment="1" applyProtection="1">
      <alignment horizontal="center" vertical="center"/>
      <protection hidden="1"/>
    </xf>
    <xf numFmtId="0" fontId="11" fillId="5" borderId="75" xfId="2" applyFont="1" applyFill="1" applyBorder="1" applyAlignment="1" applyProtection="1">
      <alignment vertical="center"/>
      <protection hidden="1"/>
    </xf>
    <xf numFmtId="0" fontId="21" fillId="5" borderId="0" xfId="2" applyFont="1" applyFill="1" applyBorder="1" applyAlignment="1" applyProtection="1">
      <alignment horizontal="center" vertical="center"/>
      <protection hidden="1"/>
    </xf>
    <xf numFmtId="0" fontId="25" fillId="5" borderId="79" xfId="2" applyFont="1" applyFill="1" applyBorder="1" applyAlignment="1" applyProtection="1">
      <alignment horizontal="center" vertical="center"/>
      <protection hidden="1"/>
    </xf>
    <xf numFmtId="0" fontId="45" fillId="5" borderId="79" xfId="3" applyFont="1" applyFill="1" applyBorder="1" applyAlignment="1" applyProtection="1">
      <alignment vertical="center"/>
      <protection hidden="1"/>
    </xf>
    <xf numFmtId="14" fontId="5" fillId="5" borderId="75" xfId="2" applyNumberFormat="1" applyFont="1" applyFill="1" applyBorder="1" applyAlignment="1" applyProtection="1">
      <alignment vertical="center"/>
      <protection hidden="1"/>
    </xf>
    <xf numFmtId="1" fontId="4" fillId="5" borderId="0" xfId="2" applyNumberFormat="1" applyFont="1" applyFill="1" applyBorder="1" applyAlignment="1" applyProtection="1">
      <alignment horizontal="center" vertical="center"/>
      <protection hidden="1"/>
    </xf>
    <xf numFmtId="14" fontId="5" fillId="5" borderId="79" xfId="2" applyNumberFormat="1" applyFont="1" applyFill="1" applyBorder="1" applyAlignment="1" applyProtection="1">
      <alignment vertical="center"/>
      <protection hidden="1"/>
    </xf>
    <xf numFmtId="0" fontId="73" fillId="5" borderId="0" xfId="2" applyFont="1" applyFill="1" applyBorder="1" applyAlignment="1" applyProtection="1">
      <alignment horizontal="center" vertical="center"/>
      <protection hidden="1"/>
    </xf>
    <xf numFmtId="0" fontId="48" fillId="5" borderId="75" xfId="2" applyFont="1" applyFill="1" applyBorder="1" applyAlignment="1" applyProtection="1">
      <alignment vertical="center"/>
      <protection hidden="1"/>
    </xf>
    <xf numFmtId="0" fontId="74" fillId="5" borderId="0" xfId="2" applyFont="1" applyFill="1" applyBorder="1" applyAlignment="1" applyProtection="1">
      <alignment horizontal="right" vertical="center"/>
      <protection hidden="1"/>
    </xf>
    <xf numFmtId="0" fontId="74" fillId="5" borderId="0" xfId="2" applyFont="1" applyFill="1" applyBorder="1" applyAlignment="1" applyProtection="1">
      <alignment horizontal="center" vertical="center"/>
      <protection hidden="1"/>
    </xf>
    <xf numFmtId="0" fontId="23" fillId="5" borderId="0" xfId="2" applyFont="1" applyFill="1" applyBorder="1" applyAlignment="1" applyProtection="1">
      <alignment horizontal="center" vertical="center"/>
      <protection hidden="1"/>
    </xf>
    <xf numFmtId="0" fontId="73" fillId="5" borderId="0" xfId="2" applyFont="1" applyFill="1" applyBorder="1" applyAlignment="1" applyProtection="1">
      <alignment vertical="center"/>
      <protection hidden="1"/>
    </xf>
    <xf numFmtId="0" fontId="76" fillId="5" borderId="0" xfId="2" applyFont="1" applyFill="1" applyBorder="1" applyAlignment="1" applyProtection="1">
      <alignment horizontal="center" vertical="center"/>
      <protection hidden="1"/>
    </xf>
    <xf numFmtId="1" fontId="4" fillId="5" borderId="0" xfId="2" quotePrefix="1" applyNumberFormat="1" applyFont="1" applyFill="1" applyBorder="1" applyAlignment="1" applyProtection="1">
      <alignment horizontal="center" vertical="center"/>
      <protection hidden="1"/>
    </xf>
    <xf numFmtId="0" fontId="48" fillId="2" borderId="47" xfId="2" applyFont="1" applyFill="1" applyBorder="1" applyAlignment="1" applyProtection="1">
      <alignment vertical="center"/>
      <protection hidden="1"/>
    </xf>
    <xf numFmtId="0" fontId="48" fillId="2" borderId="48" xfId="2" applyFont="1" applyFill="1" applyBorder="1" applyAlignment="1" applyProtection="1">
      <alignment vertical="center"/>
      <protection hidden="1"/>
    </xf>
    <xf numFmtId="0" fontId="111" fillId="2" borderId="0" xfId="2" applyFont="1" applyFill="1" applyBorder="1" applyAlignment="1" applyProtection="1">
      <alignment vertical="center"/>
      <protection hidden="1"/>
    </xf>
    <xf numFmtId="0" fontId="113" fillId="2" borderId="0" xfId="2" applyFont="1" applyFill="1" applyBorder="1" applyAlignment="1" applyProtection="1">
      <alignment vertical="center"/>
      <protection hidden="1"/>
    </xf>
    <xf numFmtId="0" fontId="114" fillId="2" borderId="0" xfId="2" applyFont="1" applyFill="1" applyBorder="1" applyAlignment="1" applyProtection="1">
      <alignment horizontal="right" vertical="center"/>
      <protection hidden="1"/>
    </xf>
    <xf numFmtId="0" fontId="115" fillId="2" borderId="0" xfId="2" applyFont="1" applyFill="1" applyBorder="1" applyAlignment="1" applyProtection="1">
      <alignment horizontal="left" vertical="center"/>
      <protection hidden="1"/>
    </xf>
    <xf numFmtId="0" fontId="116" fillId="2" borderId="0" xfId="2" applyFont="1" applyFill="1" applyBorder="1" applyAlignment="1" applyProtection="1">
      <alignment vertical="center"/>
      <protection hidden="1"/>
    </xf>
    <xf numFmtId="0" fontId="118" fillId="2" borderId="0" xfId="2" applyFont="1" applyFill="1" applyBorder="1" applyAlignment="1" applyProtection="1">
      <alignment horizontal="right" vertical="center"/>
      <protection hidden="1"/>
    </xf>
    <xf numFmtId="0" fontId="46" fillId="5" borderId="75" xfId="2" applyFont="1" applyFill="1" applyBorder="1" applyAlignment="1" applyProtection="1">
      <alignment vertical="center"/>
      <protection hidden="1"/>
    </xf>
    <xf numFmtId="0" fontId="74" fillId="5" borderId="0" xfId="2" applyFont="1" applyFill="1" applyBorder="1" applyAlignment="1" applyProtection="1">
      <alignment horizontal="left" vertical="center"/>
      <protection hidden="1"/>
    </xf>
    <xf numFmtId="0" fontId="5" fillId="5" borderId="75" xfId="2" applyFont="1" applyFill="1" applyBorder="1" applyAlignment="1" applyProtection="1">
      <alignment vertical="center" wrapText="1"/>
      <protection hidden="1"/>
    </xf>
    <xf numFmtId="0" fontId="4" fillId="0" borderId="0" xfId="1" applyFont="1" applyAlignment="1" applyProtection="1">
      <alignment horizontal="right" vertical="top"/>
      <protection hidden="1"/>
    </xf>
    <xf numFmtId="0" fontId="67" fillId="2" borderId="0" xfId="3" applyFont="1" applyFill="1" applyBorder="1" applyAlignment="1" applyProtection="1">
      <alignment horizontal="left" vertical="center" wrapText="1"/>
      <protection hidden="1"/>
    </xf>
    <xf numFmtId="0" fontId="7" fillId="0" borderId="0" xfId="1" applyFont="1" applyBorder="1" applyAlignment="1" applyProtection="1">
      <alignment horizontal="left" vertical="top"/>
      <protection hidden="1"/>
    </xf>
    <xf numFmtId="0" fontId="7" fillId="0" borderId="0" xfId="1" applyFont="1" applyBorder="1" applyAlignment="1" applyProtection="1">
      <alignment vertical="center"/>
      <protection hidden="1"/>
    </xf>
    <xf numFmtId="0" fontId="23" fillId="2" borderId="0" xfId="3" applyFont="1" applyFill="1" applyBorder="1" applyAlignment="1" applyProtection="1">
      <alignment horizontal="left" vertical="center" wrapText="1"/>
      <protection hidden="1"/>
    </xf>
    <xf numFmtId="0" fontId="27" fillId="2" borderId="0" xfId="2" applyFont="1" applyFill="1" applyBorder="1" applyAlignment="1" applyProtection="1">
      <alignment horizontal="left" vertical="center"/>
      <protection hidden="1"/>
    </xf>
    <xf numFmtId="0" fontId="43" fillId="2" borderId="0" xfId="3" applyFont="1" applyFill="1" applyBorder="1" applyAlignment="1" applyProtection="1">
      <alignment horizontal="left" vertical="center" wrapText="1"/>
      <protection hidden="1"/>
    </xf>
    <xf numFmtId="0" fontId="23" fillId="2" borderId="91" xfId="3" applyFont="1" applyFill="1" applyBorder="1" applyAlignment="1" applyProtection="1">
      <alignment horizontal="left" vertical="center" wrapText="1"/>
      <protection hidden="1"/>
    </xf>
    <xf numFmtId="0" fontId="26" fillId="12" borderId="0" xfId="3" applyFont="1" applyFill="1" applyBorder="1" applyAlignment="1" applyProtection="1">
      <alignment horizontal="center" vertical="center" wrapText="1"/>
      <protection hidden="1"/>
    </xf>
    <xf numFmtId="0" fontId="41" fillId="2" borderId="0" xfId="2" applyFont="1" applyFill="1" applyBorder="1" applyAlignment="1" applyProtection="1">
      <alignment horizontal="left" vertical="center"/>
      <protection hidden="1"/>
    </xf>
    <xf numFmtId="0" fontId="44" fillId="5" borderId="75" xfId="2" applyFont="1" applyFill="1" applyBorder="1" applyAlignment="1" applyProtection="1">
      <alignment vertical="center"/>
      <protection locked="0"/>
    </xf>
    <xf numFmtId="0" fontId="7" fillId="5" borderId="0" xfId="2" applyFont="1" applyFill="1" applyBorder="1" applyAlignment="1" applyProtection="1">
      <alignment horizontal="right" vertical="center"/>
      <protection locked="0"/>
    </xf>
    <xf numFmtId="0" fontId="7" fillId="5" borderId="0" xfId="2" applyFont="1" applyFill="1" applyBorder="1" applyAlignment="1" applyProtection="1">
      <alignment horizontal="center" vertical="center"/>
      <protection locked="0"/>
    </xf>
    <xf numFmtId="0" fontId="45" fillId="5" borderId="79" xfId="3" applyFont="1" applyFill="1" applyBorder="1" applyAlignment="1" applyProtection="1">
      <alignment vertical="center"/>
      <protection locked="0"/>
    </xf>
    <xf numFmtId="0" fontId="46" fillId="5" borderId="75" xfId="2" applyFont="1" applyFill="1" applyBorder="1" applyAlignment="1" applyProtection="1">
      <alignment vertical="center"/>
      <protection locked="0"/>
    </xf>
    <xf numFmtId="14" fontId="5" fillId="5" borderId="75" xfId="2" applyNumberFormat="1" applyFont="1" applyFill="1" applyBorder="1" applyAlignment="1" applyProtection="1">
      <alignment vertical="center"/>
      <protection locked="0"/>
    </xf>
    <xf numFmtId="14" fontId="5" fillId="5" borderId="79" xfId="2" applyNumberFormat="1" applyFont="1" applyFill="1" applyBorder="1" applyAlignment="1" applyProtection="1">
      <alignment vertical="center"/>
      <protection locked="0"/>
    </xf>
    <xf numFmtId="0" fontId="48" fillId="5" borderId="75" xfId="2" applyFont="1" applyFill="1" applyBorder="1" applyAlignment="1" applyProtection="1">
      <alignment vertical="center"/>
      <protection locked="0"/>
    </xf>
    <xf numFmtId="0" fontId="74" fillId="5" borderId="0" xfId="2" applyFont="1" applyFill="1" applyBorder="1" applyAlignment="1" applyProtection="1">
      <alignment horizontal="left" vertical="center"/>
      <protection locked="0"/>
    </xf>
    <xf numFmtId="0" fontId="74" fillId="5" borderId="0" xfId="2" applyFont="1" applyFill="1" applyBorder="1" applyAlignment="1" applyProtection="1">
      <alignment horizontal="right" vertical="center"/>
      <protection locked="0"/>
    </xf>
    <xf numFmtId="0" fontId="74" fillId="5" borderId="0" xfId="2" applyFont="1" applyFill="1" applyBorder="1" applyAlignment="1" applyProtection="1">
      <alignment horizontal="center" vertical="center"/>
      <protection locked="0"/>
    </xf>
    <xf numFmtId="0" fontId="5" fillId="5" borderId="75" xfId="2" applyFont="1" applyFill="1" applyBorder="1" applyAlignment="1" applyProtection="1">
      <alignment vertical="center" wrapText="1"/>
      <protection locked="0"/>
    </xf>
    <xf numFmtId="0" fontId="23" fillId="5" borderId="0" xfId="2" applyFont="1" applyFill="1" applyBorder="1" applyAlignment="1" applyProtection="1">
      <alignment horizontal="center" vertical="center"/>
      <protection locked="0"/>
    </xf>
    <xf numFmtId="0" fontId="21" fillId="5" borderId="0" xfId="2" applyFont="1" applyFill="1" applyBorder="1" applyAlignment="1" applyProtection="1">
      <alignment horizontal="center" vertical="center"/>
      <protection locked="0"/>
    </xf>
    <xf numFmtId="0" fontId="73" fillId="5" borderId="0" xfId="2" applyFont="1" applyFill="1" applyBorder="1" applyAlignment="1" applyProtection="1">
      <alignment vertical="center"/>
      <protection locked="0"/>
    </xf>
    <xf numFmtId="0" fontId="73" fillId="5" borderId="0" xfId="2" applyFont="1" applyFill="1" applyBorder="1" applyAlignment="1" applyProtection="1">
      <alignment horizontal="center" vertical="center"/>
      <protection locked="0"/>
    </xf>
    <xf numFmtId="0" fontId="76" fillId="5" borderId="0" xfId="2" applyFont="1" applyFill="1" applyBorder="1" applyAlignment="1" applyProtection="1">
      <alignment horizontal="center" vertical="center"/>
      <protection locked="0"/>
    </xf>
    <xf numFmtId="14" fontId="4" fillId="5" borderId="75" xfId="2" applyNumberFormat="1" applyFont="1" applyFill="1" applyBorder="1" applyAlignment="1" applyProtection="1">
      <alignment vertical="center"/>
      <protection locked="0"/>
    </xf>
    <xf numFmtId="0" fontId="7" fillId="5" borderId="0" xfId="2" applyNumberFormat="1" applyFont="1" applyFill="1" applyBorder="1" applyAlignment="1" applyProtection="1">
      <alignment horizontal="right" vertical="center"/>
      <protection locked="0"/>
    </xf>
    <xf numFmtId="0" fontId="7" fillId="5" borderId="0" xfId="2" applyNumberFormat="1" applyFont="1" applyFill="1" applyBorder="1" applyAlignment="1" applyProtection="1">
      <alignment horizontal="center" vertical="center"/>
      <protection locked="0"/>
    </xf>
    <xf numFmtId="14" fontId="4" fillId="5" borderId="75" xfId="2" applyNumberFormat="1" applyFont="1" applyFill="1" applyBorder="1" applyAlignment="1" applyProtection="1">
      <alignment vertical="center" wrapText="1"/>
      <protection locked="0"/>
    </xf>
    <xf numFmtId="0" fontId="11" fillId="5" borderId="75" xfId="2" applyFont="1" applyFill="1" applyBorder="1" applyAlignment="1" applyProtection="1">
      <alignment vertical="center"/>
      <protection locked="0"/>
    </xf>
    <xf numFmtId="0" fontId="25" fillId="5" borderId="0" xfId="2" applyNumberFormat="1" applyFont="1" applyFill="1" applyBorder="1" applyAlignment="1" applyProtection="1">
      <alignment horizontal="center" vertical="center"/>
      <protection locked="0"/>
    </xf>
    <xf numFmtId="0" fontId="21" fillId="5" borderId="0" xfId="2" applyNumberFormat="1" applyFont="1" applyFill="1" applyBorder="1" applyAlignment="1" applyProtection="1">
      <alignment horizontal="center" vertical="center"/>
      <protection locked="0"/>
    </xf>
    <xf numFmtId="0" fontId="25" fillId="5" borderId="79" xfId="2" applyFont="1" applyFill="1" applyBorder="1" applyAlignment="1" applyProtection="1">
      <alignment horizontal="center" vertical="center"/>
      <protection locked="0"/>
    </xf>
    <xf numFmtId="0" fontId="4" fillId="5" borderId="0" xfId="2" applyNumberFormat="1" applyFont="1" applyFill="1" applyBorder="1" applyAlignment="1" applyProtection="1">
      <alignment horizontal="center" vertical="center"/>
      <protection locked="0"/>
    </xf>
    <xf numFmtId="0" fontId="73" fillId="5" borderId="0" xfId="2" applyNumberFormat="1" applyFont="1" applyFill="1" applyBorder="1" applyAlignment="1" applyProtection="1">
      <alignment vertical="center"/>
      <protection locked="0"/>
    </xf>
    <xf numFmtId="0" fontId="73" fillId="5" borderId="0" xfId="2" applyNumberFormat="1" applyFont="1" applyFill="1" applyBorder="1" applyAlignment="1" applyProtection="1">
      <alignment horizontal="center" vertical="center"/>
      <protection locked="0"/>
    </xf>
    <xf numFmtId="0" fontId="7" fillId="5" borderId="75" xfId="2" applyFont="1" applyFill="1" applyBorder="1" applyAlignment="1" applyProtection="1">
      <alignment horizontal="right" vertical="top"/>
      <protection locked="0"/>
    </xf>
    <xf numFmtId="0" fontId="7" fillId="5" borderId="0" xfId="2" applyFont="1" applyFill="1" applyBorder="1" applyAlignment="1" applyProtection="1">
      <alignment horizontal="right" vertical="top"/>
      <protection locked="0"/>
    </xf>
    <xf numFmtId="0" fontId="7" fillId="5" borderId="0" xfId="2" applyFont="1" applyFill="1" applyBorder="1" applyAlignment="1" applyProtection="1">
      <alignment horizontal="center" vertical="top"/>
      <protection locked="0"/>
    </xf>
    <xf numFmtId="0" fontId="7" fillId="5" borderId="79" xfId="2" applyFont="1" applyFill="1" applyBorder="1" applyAlignment="1" applyProtection="1">
      <alignment horizontal="right" vertical="top"/>
      <protection locked="0"/>
    </xf>
    <xf numFmtId="0" fontId="25" fillId="5" borderId="127" xfId="2" applyFont="1" applyFill="1" applyBorder="1" applyAlignment="1" applyProtection="1">
      <alignment horizontal="center" vertical="center"/>
      <protection locked="0"/>
    </xf>
    <xf numFmtId="0" fontId="21" fillId="5" borderId="127" xfId="2" applyFont="1" applyFill="1" applyBorder="1" applyAlignment="1" applyProtection="1">
      <alignment horizontal="center" vertical="center"/>
      <protection locked="0"/>
    </xf>
    <xf numFmtId="0" fontId="25" fillId="5" borderId="0" xfId="2" applyFont="1" applyFill="1" applyBorder="1" applyAlignment="1" applyProtection="1">
      <alignment horizontal="center" vertical="center"/>
      <protection locked="0"/>
    </xf>
    <xf numFmtId="1" fontId="4" fillId="0" borderId="81" xfId="2" applyNumberFormat="1" applyFont="1" applyFill="1" applyBorder="1" applyAlignment="1" applyProtection="1">
      <alignment horizontal="center" vertical="center"/>
      <protection locked="0"/>
    </xf>
    <xf numFmtId="1" fontId="4" fillId="5" borderId="0" xfId="2" applyNumberFormat="1" applyFont="1" applyFill="1" applyBorder="1" applyAlignment="1" applyProtection="1">
      <alignment horizontal="center" vertical="center"/>
      <protection locked="0"/>
    </xf>
    <xf numFmtId="1" fontId="4" fillId="5" borderId="0" xfId="2" quotePrefix="1" applyNumberFormat="1" applyFont="1" applyFill="1" applyBorder="1" applyAlignment="1" applyProtection="1">
      <alignment horizontal="center" vertical="center"/>
      <protection locked="0"/>
    </xf>
    <xf numFmtId="0" fontId="21" fillId="5" borderId="79" xfId="2" applyFont="1" applyFill="1" applyBorder="1" applyAlignment="1" applyProtection="1">
      <alignment horizontal="center" vertical="center"/>
      <protection locked="0"/>
    </xf>
    <xf numFmtId="7" fontId="23" fillId="0" borderId="81" xfId="2" applyNumberFormat="1" applyFont="1" applyFill="1" applyBorder="1" applyAlignment="1" applyProtection="1">
      <alignment vertical="center"/>
      <protection locked="0"/>
    </xf>
    <xf numFmtId="14" fontId="5" fillId="5" borderId="0" xfId="2" applyNumberFormat="1" applyFont="1" applyFill="1" applyBorder="1" applyAlignment="1" applyProtection="1">
      <alignment vertical="center"/>
      <protection locked="0"/>
    </xf>
    <xf numFmtId="0" fontId="4" fillId="8" borderId="116" xfId="2" applyFont="1" applyFill="1" applyBorder="1" applyAlignment="1" applyProtection="1">
      <alignment vertical="center"/>
      <protection locked="0"/>
    </xf>
    <xf numFmtId="0" fontId="4" fillId="8" borderId="0" xfId="2" applyFont="1" applyFill="1" applyBorder="1" applyAlignment="1" applyProtection="1">
      <alignment vertical="center"/>
      <protection locked="0"/>
    </xf>
    <xf numFmtId="0" fontId="4" fillId="8" borderId="117" xfId="2" applyFont="1" applyFill="1" applyBorder="1" applyAlignment="1" applyProtection="1">
      <alignment vertical="center"/>
      <protection locked="0"/>
    </xf>
    <xf numFmtId="0" fontId="83" fillId="7" borderId="116" xfId="2" applyFont="1" applyFill="1" applyBorder="1" applyAlignment="1" applyProtection="1">
      <alignment vertical="center"/>
      <protection locked="0"/>
    </xf>
    <xf numFmtId="0" fontId="95" fillId="7" borderId="0" xfId="2" applyFont="1" applyFill="1" applyBorder="1" applyAlignment="1" applyProtection="1">
      <alignment horizontal="left" vertical="center"/>
      <protection locked="0"/>
    </xf>
    <xf numFmtId="0" fontId="96" fillId="7" borderId="0" xfId="2" applyFont="1" applyFill="1" applyBorder="1" applyAlignment="1" applyProtection="1">
      <alignment horizontal="left" vertical="center"/>
      <protection locked="0"/>
    </xf>
    <xf numFmtId="0" fontId="95" fillId="7" borderId="0" xfId="2" applyFont="1" applyFill="1" applyBorder="1" applyAlignment="1" applyProtection="1">
      <alignment horizontal="right" vertical="center"/>
      <protection locked="0"/>
    </xf>
    <xf numFmtId="0" fontId="61" fillId="7" borderId="117" xfId="2" applyFont="1" applyFill="1" applyBorder="1" applyAlignment="1" applyProtection="1">
      <alignment horizontal="left" vertical="center"/>
      <protection locked="0"/>
    </xf>
    <xf numFmtId="0" fontId="83" fillId="7" borderId="118" xfId="2" applyFont="1" applyFill="1" applyBorder="1" applyAlignment="1" applyProtection="1">
      <alignment vertical="center"/>
      <protection locked="0"/>
    </xf>
    <xf numFmtId="7" fontId="45" fillId="0" borderId="24" xfId="2" applyNumberFormat="1" applyFont="1" applyFill="1" applyBorder="1" applyAlignment="1" applyProtection="1">
      <alignment vertical="center"/>
      <protection locked="0"/>
    </xf>
    <xf numFmtId="0" fontId="7" fillId="7" borderId="117" xfId="2" applyFont="1" applyFill="1" applyBorder="1" applyAlignment="1" applyProtection="1">
      <alignment horizontal="right" vertical="center"/>
      <protection locked="0"/>
    </xf>
    <xf numFmtId="0" fontId="61" fillId="7" borderId="116" xfId="2" applyFont="1" applyFill="1" applyBorder="1" applyAlignment="1" applyProtection="1">
      <alignment vertical="center"/>
      <protection locked="0"/>
    </xf>
    <xf numFmtId="0" fontId="61" fillId="7" borderId="0" xfId="2" applyFont="1" applyFill="1" applyBorder="1" applyAlignment="1" applyProtection="1">
      <alignment vertical="center"/>
      <protection locked="0"/>
    </xf>
    <xf numFmtId="0" fontId="61" fillId="7" borderId="117" xfId="2" applyFont="1" applyFill="1" applyBorder="1" applyAlignment="1" applyProtection="1">
      <alignment vertical="center"/>
      <protection locked="0"/>
    </xf>
    <xf numFmtId="0" fontId="61" fillId="3" borderId="0" xfId="2" applyFont="1" applyFill="1" applyBorder="1" applyAlignment="1" applyProtection="1">
      <alignment horizontal="left" vertical="center"/>
      <protection hidden="1"/>
    </xf>
    <xf numFmtId="0" fontId="97" fillId="2" borderId="0" xfId="2" applyFont="1" applyFill="1" applyBorder="1" applyAlignment="1" applyProtection="1">
      <alignment horizontal="left" vertical="center"/>
      <protection hidden="1"/>
    </xf>
    <xf numFmtId="0" fontId="104" fillId="11" borderId="0" xfId="3" applyFont="1" applyFill="1" applyBorder="1" applyAlignment="1" applyProtection="1">
      <alignment horizontal="center" vertical="center" wrapText="1"/>
      <protection hidden="1"/>
    </xf>
    <xf numFmtId="0" fontId="16" fillId="2" borderId="0" xfId="2" applyFill="1" applyBorder="1" applyAlignment="1" applyProtection="1">
      <alignment horizontal="center"/>
      <protection hidden="1"/>
    </xf>
    <xf numFmtId="0" fontId="112" fillId="2" borderId="0" xfId="2" applyFont="1" applyFill="1" applyBorder="1" applyAlignment="1" applyProtection="1">
      <alignment horizontal="left" vertical="center"/>
      <protection hidden="1"/>
    </xf>
    <xf numFmtId="0" fontId="81" fillId="3" borderId="0" xfId="2" applyFont="1" applyFill="1" applyBorder="1" applyAlignment="1" applyProtection="1">
      <alignment horizontal="left" vertical="center"/>
      <protection hidden="1"/>
    </xf>
    <xf numFmtId="0" fontId="7" fillId="0" borderId="0" xfId="1" applyFont="1" applyAlignment="1" applyProtection="1">
      <alignment horizontal="right"/>
      <protection hidden="1"/>
    </xf>
    <xf numFmtId="0" fontId="8" fillId="0" borderId="0" xfId="1" applyFont="1" applyBorder="1" applyAlignment="1" applyProtection="1">
      <alignment horizontal="left" vertical="top" wrapText="1"/>
      <protection hidden="1"/>
    </xf>
    <xf numFmtId="0" fontId="13" fillId="0" borderId="0" xfId="1" applyFont="1" applyBorder="1" applyAlignment="1" applyProtection="1">
      <alignment horizontal="left" vertical="top" wrapText="1"/>
      <protection hidden="1"/>
    </xf>
    <xf numFmtId="0" fontId="8" fillId="0" borderId="0" xfId="1" applyFont="1" applyAlignment="1" applyProtection="1">
      <alignment horizontal="left" vertical="top" wrapText="1"/>
      <protection hidden="1"/>
    </xf>
    <xf numFmtId="0" fontId="13" fillId="0" borderId="0" xfId="1" applyFont="1" applyAlignment="1" applyProtection="1">
      <alignment horizontal="left" vertical="center"/>
      <protection hidden="1"/>
    </xf>
    <xf numFmtId="0" fontId="10" fillId="0" borderId="0" xfId="1" applyFont="1" applyAlignment="1" applyProtection="1">
      <alignment horizontal="left" vertical="top"/>
      <protection hidden="1"/>
    </xf>
    <xf numFmtId="0" fontId="7" fillId="0" borderId="0" xfId="1" applyFont="1" applyBorder="1" applyAlignment="1" applyProtection="1">
      <alignment horizontal="left" vertical="center"/>
      <protection hidden="1"/>
    </xf>
    <xf numFmtId="0" fontId="119" fillId="2" borderId="0" xfId="2" applyFont="1" applyFill="1" applyBorder="1" applyAlignment="1" applyProtection="1">
      <alignment horizontal="left" vertical="center"/>
      <protection hidden="1"/>
    </xf>
    <xf numFmtId="0" fontId="98" fillId="2" borderId="0" xfId="2" applyFont="1" applyFill="1" applyBorder="1" applyAlignment="1" applyProtection="1">
      <alignment horizontal="left" vertical="center"/>
      <protection hidden="1"/>
    </xf>
    <xf numFmtId="0" fontId="61" fillId="2" borderId="0" xfId="2" applyFont="1" applyFill="1" applyBorder="1" applyAlignment="1" applyProtection="1">
      <alignment horizontal="left" vertical="center"/>
      <protection hidden="1"/>
    </xf>
    <xf numFmtId="0" fontId="87" fillId="2" borderId="0" xfId="2" applyFont="1" applyFill="1" applyBorder="1" applyAlignment="1" applyProtection="1">
      <alignment horizontal="left" vertical="center"/>
      <protection hidden="1"/>
    </xf>
    <xf numFmtId="0" fontId="7" fillId="0" borderId="0" xfId="1" applyFont="1" applyBorder="1" applyAlignment="1" applyProtection="1">
      <alignment horizontal="center" vertical="top" wrapText="1"/>
      <protection hidden="1"/>
    </xf>
    <xf numFmtId="0" fontId="8" fillId="0" borderId="0" xfId="1" applyFont="1" applyBorder="1" applyAlignment="1" applyProtection="1">
      <alignment horizontal="left" vertical="center" wrapText="1"/>
      <protection hidden="1"/>
    </xf>
    <xf numFmtId="0" fontId="7" fillId="0" borderId="0" xfId="1" applyFont="1" applyBorder="1" applyAlignment="1" applyProtection="1">
      <alignment horizontal="left" vertical="center" wrapText="1"/>
      <protection hidden="1"/>
    </xf>
    <xf numFmtId="0" fontId="10" fillId="0" borderId="0" xfId="1" applyFont="1" applyAlignment="1" applyProtection="1">
      <alignment horizontal="left" vertical="center"/>
      <protection hidden="1"/>
    </xf>
    <xf numFmtId="0" fontId="9" fillId="0" borderId="110" xfId="1" applyFont="1" applyBorder="1" applyAlignment="1" applyProtection="1">
      <alignment horizontal="left"/>
      <protection hidden="1"/>
    </xf>
    <xf numFmtId="0" fontId="16" fillId="2" borderId="0" xfId="2" applyFill="1" applyBorder="1" applyAlignment="1" applyProtection="1">
      <alignment horizontal="center"/>
      <protection hidden="1"/>
    </xf>
    <xf numFmtId="0" fontId="61" fillId="2" borderId="86" xfId="2" applyFont="1" applyFill="1" applyBorder="1" applyAlignment="1" applyProtection="1">
      <alignment horizontal="left" vertical="center"/>
      <protection hidden="1"/>
    </xf>
    <xf numFmtId="0" fontId="61" fillId="2" borderId="87" xfId="2" applyFont="1" applyFill="1" applyBorder="1" applyAlignment="1" applyProtection="1">
      <alignment horizontal="left" vertical="center"/>
      <protection hidden="1"/>
    </xf>
    <xf numFmtId="0" fontId="67" fillId="2" borderId="88" xfId="3" applyFont="1" applyFill="1" applyBorder="1" applyAlignment="1" applyProtection="1">
      <alignment vertical="center" wrapText="1"/>
      <protection hidden="1"/>
    </xf>
    <xf numFmtId="14" fontId="5" fillId="2" borderId="0" xfId="2" applyNumberFormat="1" applyFont="1" applyFill="1" applyBorder="1" applyAlignment="1" applyProtection="1">
      <alignment horizontal="left" vertical="center"/>
      <protection hidden="1"/>
    </xf>
    <xf numFmtId="0" fontId="4" fillId="2" borderId="0" xfId="2" applyFont="1" applyFill="1" applyBorder="1" applyAlignment="1" applyProtection="1">
      <alignment horizontal="left" vertical="center"/>
      <protection hidden="1"/>
    </xf>
    <xf numFmtId="0" fontId="122" fillId="3" borderId="0" xfId="2" applyFont="1" applyFill="1" applyBorder="1" applyAlignment="1" applyProtection="1">
      <alignment vertical="center"/>
      <protection hidden="1"/>
    </xf>
    <xf numFmtId="0" fontId="67" fillId="2" borderId="90" xfId="3" applyFont="1" applyFill="1" applyBorder="1" applyAlignment="1" applyProtection="1">
      <alignment vertical="center" wrapText="1"/>
      <protection hidden="1"/>
    </xf>
    <xf numFmtId="0" fontId="61" fillId="2" borderId="91" xfId="2" applyFont="1" applyFill="1" applyBorder="1" applyAlignment="1" applyProtection="1">
      <alignment horizontal="left" vertical="center"/>
      <protection hidden="1"/>
    </xf>
    <xf numFmtId="0" fontId="88" fillId="0" borderId="0" xfId="6" applyFont="1" applyAlignment="1">
      <alignment vertical="center"/>
    </xf>
    <xf numFmtId="0" fontId="17" fillId="0" borderId="0" xfId="6" applyFont="1" applyAlignment="1">
      <alignment vertical="center"/>
    </xf>
    <xf numFmtId="0" fontId="89" fillId="6" borderId="7" xfId="6" applyFont="1" applyFill="1" applyBorder="1" applyAlignment="1">
      <alignment vertical="center" wrapText="1"/>
    </xf>
    <xf numFmtId="1" fontId="89" fillId="0" borderId="0" xfId="6" applyNumberFormat="1" applyFont="1" applyAlignment="1">
      <alignment horizontal="left" vertical="center"/>
    </xf>
    <xf numFmtId="14" fontId="89" fillId="0" borderId="0" xfId="6" applyNumberFormat="1" applyFont="1" applyAlignment="1">
      <alignment horizontal="left" vertical="center"/>
    </xf>
    <xf numFmtId="0" fontId="88" fillId="0" borderId="0" xfId="6" applyFont="1"/>
    <xf numFmtId="0" fontId="17" fillId="0" borderId="0" xfId="6" applyFont="1"/>
    <xf numFmtId="0" fontId="8" fillId="0" borderId="0" xfId="1" applyFont="1" applyAlignment="1" applyProtection="1">
      <alignment horizontal="left" vertical="center"/>
      <protection hidden="1"/>
    </xf>
    <xf numFmtId="0" fontId="8" fillId="0" borderId="0" xfId="1" applyFont="1" applyBorder="1" applyAlignment="1" applyProtection="1">
      <alignment vertical="center"/>
      <protection hidden="1"/>
    </xf>
    <xf numFmtId="0" fontId="4" fillId="2" borderId="144" xfId="2" applyFont="1" applyFill="1" applyBorder="1" applyAlignment="1" applyProtection="1">
      <alignment vertical="center"/>
      <protection hidden="1"/>
    </xf>
    <xf numFmtId="0" fontId="83" fillId="2" borderId="0" xfId="2" applyFont="1" applyFill="1" applyBorder="1" applyAlignment="1" applyProtection="1">
      <alignment vertical="center"/>
      <protection hidden="1"/>
    </xf>
    <xf numFmtId="0" fontId="95" fillId="2" borderId="0" xfId="2" applyFont="1" applyFill="1" applyBorder="1" applyAlignment="1" applyProtection="1">
      <alignment horizontal="left" vertical="center"/>
      <protection hidden="1"/>
    </xf>
    <xf numFmtId="0" fontId="96" fillId="2" borderId="0" xfId="2" applyFont="1" applyFill="1" applyBorder="1" applyAlignment="1" applyProtection="1">
      <alignment horizontal="left" vertical="center"/>
      <protection hidden="1"/>
    </xf>
    <xf numFmtId="1" fontId="45" fillId="0" borderId="24" xfId="2" applyNumberFormat="1" applyFont="1" applyFill="1" applyBorder="1" applyAlignment="1" applyProtection="1">
      <alignment horizontal="center" vertical="center" wrapText="1"/>
      <protection locked="0"/>
    </xf>
    <xf numFmtId="0" fontId="45" fillId="0" borderId="24" xfId="2" applyNumberFormat="1" applyFont="1" applyFill="1" applyBorder="1" applyAlignment="1" applyProtection="1">
      <alignment horizontal="left" vertical="center" wrapText="1"/>
      <protection locked="0"/>
    </xf>
    <xf numFmtId="14" fontId="45" fillId="0" borderId="24" xfId="2" applyNumberFormat="1" applyFont="1" applyFill="1" applyBorder="1" applyAlignment="1" applyProtection="1">
      <alignment horizontal="left" vertical="center" readingOrder="1"/>
      <protection locked="0"/>
    </xf>
    <xf numFmtId="1" fontId="45" fillId="0" borderId="24" xfId="2" applyNumberFormat="1" applyFont="1" applyFill="1" applyBorder="1" applyAlignment="1" applyProtection="1">
      <alignment horizontal="left" vertical="center" readingOrder="1"/>
      <protection locked="0"/>
    </xf>
    <xf numFmtId="0" fontId="13" fillId="0" borderId="0" xfId="1" applyFont="1" applyBorder="1" applyAlignment="1" applyProtection="1">
      <alignment vertical="top"/>
      <protection hidden="1"/>
    </xf>
    <xf numFmtId="1" fontId="13" fillId="0" borderId="7" xfId="1" applyNumberFormat="1" applyFont="1" applyBorder="1" applyAlignment="1" applyProtection="1">
      <alignment horizontal="center" vertical="center"/>
      <protection hidden="1"/>
    </xf>
    <xf numFmtId="0" fontId="10" fillId="2" borderId="0" xfId="2" applyFont="1" applyFill="1" applyBorder="1" applyAlignment="1" applyProtection="1">
      <alignment horizontal="left" vertical="center" shrinkToFit="1"/>
      <protection hidden="1"/>
    </xf>
    <xf numFmtId="0" fontId="53" fillId="2" borderId="0" xfId="2" applyFont="1" applyFill="1" applyBorder="1" applyAlignment="1" applyProtection="1">
      <alignment horizontal="left" vertical="center" shrinkToFit="1"/>
      <protection hidden="1"/>
    </xf>
    <xf numFmtId="0" fontId="77" fillId="2" borderId="0" xfId="2" applyFont="1" applyFill="1" applyBorder="1" applyAlignment="1" applyProtection="1">
      <alignment horizontal="left" vertical="center" shrinkToFit="1"/>
      <protection hidden="1"/>
    </xf>
    <xf numFmtId="0" fontId="10" fillId="2" borderId="35" xfId="2" applyFont="1" applyFill="1" applyBorder="1" applyAlignment="1" applyProtection="1">
      <alignment horizontal="left" vertical="center" shrinkToFit="1"/>
      <protection hidden="1"/>
    </xf>
    <xf numFmtId="0" fontId="11" fillId="2" borderId="0" xfId="2" applyFont="1" applyFill="1" applyBorder="1" applyAlignment="1" applyProtection="1">
      <alignment horizontal="left" vertical="center" shrinkToFit="1"/>
      <protection hidden="1"/>
    </xf>
    <xf numFmtId="0" fontId="60" fillId="2" borderId="38" xfId="2" applyFont="1" applyFill="1" applyBorder="1" applyAlignment="1" applyProtection="1">
      <alignment horizontal="left" vertical="center" shrinkToFit="1"/>
      <protection hidden="1"/>
    </xf>
    <xf numFmtId="0" fontId="87" fillId="2" borderId="0" xfId="2" applyFont="1" applyFill="1" applyBorder="1" applyAlignment="1" applyProtection="1">
      <alignment horizontal="left" vertical="center" shrinkToFit="1"/>
      <protection hidden="1"/>
    </xf>
    <xf numFmtId="0" fontId="60" fillId="2" borderId="44" xfId="2" applyFont="1" applyFill="1" applyBorder="1" applyAlignment="1" applyProtection="1">
      <alignment vertical="center" shrinkToFit="1"/>
      <protection hidden="1"/>
    </xf>
    <xf numFmtId="0" fontId="60" fillId="2" borderId="47" xfId="2" applyFont="1" applyFill="1" applyBorder="1" applyAlignment="1" applyProtection="1">
      <alignment horizontal="left" vertical="center" shrinkToFit="1"/>
      <protection hidden="1"/>
    </xf>
    <xf numFmtId="0" fontId="82" fillId="2" borderId="0" xfId="2" applyFont="1" applyFill="1" applyBorder="1" applyAlignment="1" applyProtection="1">
      <alignment horizontal="left" vertical="center" shrinkToFit="1"/>
      <protection hidden="1"/>
    </xf>
    <xf numFmtId="0" fontId="61" fillId="2" borderId="0" xfId="2" applyFont="1" applyFill="1" applyBorder="1" applyAlignment="1" applyProtection="1">
      <alignment horizontal="left" vertical="center" shrinkToFit="1"/>
      <protection hidden="1"/>
    </xf>
    <xf numFmtId="0" fontId="97" fillId="2" borderId="0" xfId="2" applyFont="1" applyFill="1" applyBorder="1" applyAlignment="1" applyProtection="1">
      <alignment horizontal="left" vertical="center" shrinkToFit="1"/>
      <protection hidden="1"/>
    </xf>
    <xf numFmtId="0" fontId="98" fillId="2" borderId="0" xfId="2" applyFont="1" applyFill="1" applyBorder="1" applyAlignment="1" applyProtection="1">
      <alignment horizontal="left" vertical="center" shrinkToFit="1"/>
      <protection hidden="1"/>
    </xf>
    <xf numFmtId="0" fontId="112" fillId="2" borderId="0" xfId="2" applyFont="1" applyFill="1" applyBorder="1" applyAlignment="1" applyProtection="1">
      <alignment horizontal="left" vertical="center" shrinkToFit="1"/>
      <protection hidden="1"/>
    </xf>
    <xf numFmtId="0" fontId="60" fillId="2" borderId="52" xfId="2" applyFont="1" applyFill="1" applyBorder="1" applyAlignment="1" applyProtection="1">
      <alignment vertical="center" shrinkToFit="1"/>
      <protection hidden="1"/>
    </xf>
    <xf numFmtId="0" fontId="60" fillId="2" borderId="17" xfId="2" applyFont="1" applyFill="1" applyBorder="1" applyAlignment="1" applyProtection="1">
      <alignment horizontal="left" vertical="center" shrinkToFit="1"/>
      <protection hidden="1"/>
    </xf>
    <xf numFmtId="0" fontId="37" fillId="2" borderId="0" xfId="2" applyFont="1" applyFill="1" applyBorder="1" applyAlignment="1" applyProtection="1">
      <alignment horizontal="left" vertical="center" shrinkToFit="1"/>
      <protection hidden="1"/>
    </xf>
    <xf numFmtId="0" fontId="119" fillId="2" borderId="0" xfId="2" applyFont="1" applyFill="1" applyBorder="1" applyAlignment="1" applyProtection="1">
      <alignment horizontal="left" vertical="center" shrinkToFit="1"/>
      <protection hidden="1"/>
    </xf>
    <xf numFmtId="0" fontId="37" fillId="3" borderId="0" xfId="2" applyFont="1" applyFill="1" applyBorder="1" applyAlignment="1" applyProtection="1">
      <alignment horizontal="left" vertical="center" shrinkToFit="1"/>
      <protection hidden="1"/>
    </xf>
    <xf numFmtId="0" fontId="61" fillId="3" borderId="0" xfId="2" applyFont="1" applyFill="1" applyBorder="1" applyAlignment="1" applyProtection="1">
      <alignment horizontal="left" vertical="center" shrinkToFit="1"/>
      <protection hidden="1"/>
    </xf>
    <xf numFmtId="0" fontId="61" fillId="2" borderId="0" xfId="2" applyFont="1" applyFill="1" applyBorder="1" applyAlignment="1" applyProtection="1">
      <alignment horizontal="left" vertical="center"/>
      <protection hidden="1"/>
    </xf>
    <xf numFmtId="0" fontId="73" fillId="5" borderId="0" xfId="2" applyFont="1" applyFill="1" applyBorder="1" applyAlignment="1" applyProtection="1">
      <alignment horizontal="left" vertical="center"/>
      <protection locked="0"/>
    </xf>
    <xf numFmtId="0" fontId="61" fillId="3" borderId="0" xfId="2" applyFont="1" applyFill="1" applyBorder="1" applyAlignment="1" applyProtection="1">
      <alignment horizontal="left" vertical="center"/>
      <protection hidden="1"/>
    </xf>
    <xf numFmtId="0" fontId="61" fillId="2" borderId="0" xfId="2" applyFont="1" applyFill="1" applyBorder="1" applyAlignment="1" applyProtection="1">
      <alignment horizontal="left" vertical="center"/>
      <protection hidden="1"/>
    </xf>
    <xf numFmtId="0" fontId="16" fillId="2" borderId="0" xfId="2" applyFill="1" applyBorder="1" applyAlignment="1" applyProtection="1">
      <alignment horizontal="center"/>
      <protection hidden="1"/>
    </xf>
    <xf numFmtId="0" fontId="81" fillId="3" borderId="0" xfId="2" applyFont="1" applyFill="1" applyBorder="1" applyAlignment="1" applyProtection="1">
      <alignment horizontal="left" vertical="center"/>
      <protection hidden="1"/>
    </xf>
    <xf numFmtId="0" fontId="37" fillId="3" borderId="0" xfId="2" applyFont="1" applyFill="1" applyBorder="1" applyAlignment="1" applyProtection="1">
      <alignment horizontal="left" vertical="center" shrinkToFit="1"/>
      <protection hidden="1"/>
    </xf>
    <xf numFmtId="0" fontId="112" fillId="2" borderId="0" xfId="2" applyFont="1" applyFill="1" applyBorder="1" applyAlignment="1" applyProtection="1">
      <alignment horizontal="left" vertical="center" shrinkToFit="1"/>
      <protection hidden="1"/>
    </xf>
    <xf numFmtId="0" fontId="97" fillId="2" borderId="0" xfId="2" applyFont="1" applyFill="1" applyBorder="1" applyAlignment="1" applyProtection="1">
      <alignment horizontal="left" vertical="center"/>
      <protection hidden="1"/>
    </xf>
    <xf numFmtId="0" fontId="119" fillId="2" borderId="0" xfId="2" applyFont="1" applyFill="1" applyBorder="1" applyAlignment="1" applyProtection="1">
      <alignment horizontal="left" vertical="center" shrinkToFit="1"/>
      <protection hidden="1"/>
    </xf>
    <xf numFmtId="0" fontId="61" fillId="3" borderId="0" xfId="2" applyFont="1" applyFill="1" applyBorder="1" applyAlignment="1" applyProtection="1">
      <alignment horizontal="left" vertical="center" shrinkToFit="1"/>
      <protection hidden="1"/>
    </xf>
    <xf numFmtId="0" fontId="97" fillId="2" borderId="0" xfId="2" applyFont="1" applyFill="1" applyBorder="1" applyAlignment="1" applyProtection="1">
      <alignment horizontal="left" vertical="center" shrinkToFit="1"/>
      <protection hidden="1"/>
    </xf>
    <xf numFmtId="0" fontId="98" fillId="2" borderId="0" xfId="2" applyFont="1" applyFill="1" applyBorder="1" applyAlignment="1" applyProtection="1">
      <alignment horizontal="left" vertical="center" shrinkToFit="1"/>
      <protection hidden="1"/>
    </xf>
    <xf numFmtId="0" fontId="27" fillId="0" borderId="24" xfId="2" applyFont="1" applyFill="1" applyBorder="1" applyAlignment="1" applyProtection="1">
      <alignment horizontal="center" vertical="center" shrinkToFit="1"/>
      <protection locked="0" hidden="1"/>
    </xf>
    <xf numFmtId="0" fontId="75" fillId="2" borderId="0" xfId="2" applyFont="1" applyFill="1" applyBorder="1" applyAlignment="1" applyProtection="1">
      <alignment vertical="center" shrinkToFit="1"/>
      <protection hidden="1"/>
    </xf>
    <xf numFmtId="0" fontId="75" fillId="2" borderId="0" xfId="2" applyFont="1" applyFill="1" applyBorder="1" applyAlignment="1" applyProtection="1">
      <alignment vertical="center" wrapText="1"/>
      <protection hidden="1"/>
    </xf>
    <xf numFmtId="0" fontId="33" fillId="2" borderId="34" xfId="2" applyFont="1" applyFill="1" applyBorder="1" applyAlignment="1" applyProtection="1">
      <alignment horizontal="center" vertical="center"/>
      <protection hidden="1"/>
    </xf>
    <xf numFmtId="0" fontId="33" fillId="2" borderId="35" xfId="2" applyFont="1" applyFill="1" applyBorder="1" applyAlignment="1" applyProtection="1">
      <alignment horizontal="center" vertical="center"/>
      <protection hidden="1"/>
    </xf>
    <xf numFmtId="0" fontId="19" fillId="2" borderId="35" xfId="2" applyFont="1" applyFill="1" applyBorder="1" applyAlignment="1" applyProtection="1">
      <alignment vertical="center"/>
      <protection hidden="1"/>
    </xf>
    <xf numFmtId="0" fontId="7" fillId="2" borderId="35" xfId="2" applyFont="1" applyFill="1" applyBorder="1" applyAlignment="1" applyProtection="1">
      <alignment horizontal="right" vertical="center"/>
      <protection hidden="1"/>
    </xf>
    <xf numFmtId="0" fontId="44" fillId="2" borderId="35" xfId="2" applyFont="1" applyFill="1" applyBorder="1" applyAlignment="1" applyProtection="1">
      <alignment vertical="center"/>
      <protection hidden="1"/>
    </xf>
    <xf numFmtId="0" fontId="7" fillId="2" borderId="35" xfId="2" applyFont="1" applyFill="1" applyBorder="1" applyAlignment="1" applyProtection="1">
      <alignment horizontal="center" vertical="center"/>
      <protection hidden="1"/>
    </xf>
    <xf numFmtId="0" fontId="45" fillId="2" borderId="35" xfId="3" applyFont="1" applyFill="1" applyBorder="1" applyAlignment="1" applyProtection="1">
      <alignment vertical="center"/>
      <protection hidden="1"/>
    </xf>
    <xf numFmtId="0" fontId="44" fillId="2" borderId="36" xfId="2" applyFont="1" applyFill="1" applyBorder="1" applyAlignment="1" applyProtection="1">
      <alignment vertical="center"/>
      <protection hidden="1"/>
    </xf>
    <xf numFmtId="0" fontId="8" fillId="14" borderId="0" xfId="1" applyFont="1" applyFill="1" applyBorder="1" applyAlignment="1" applyProtection="1">
      <alignment horizontal="left" vertical="top" wrapText="1"/>
      <protection hidden="1"/>
    </xf>
    <xf numFmtId="0" fontId="33" fillId="2" borderId="0" xfId="2" applyFont="1" applyFill="1" applyBorder="1" applyAlignment="1" applyProtection="1">
      <alignment vertical="center"/>
      <protection hidden="1"/>
    </xf>
    <xf numFmtId="0" fontId="128" fillId="2" borderId="0" xfId="2" applyFont="1" applyFill="1" applyBorder="1" applyAlignment="1" applyProtection="1">
      <alignment vertical="center"/>
      <protection hidden="1"/>
    </xf>
    <xf numFmtId="0" fontId="129" fillId="3" borderId="0" xfId="2" applyFont="1" applyFill="1" applyBorder="1" applyAlignment="1" applyProtection="1">
      <alignment vertical="center"/>
      <protection hidden="1"/>
    </xf>
    <xf numFmtId="0" fontId="16" fillId="2" borderId="0" xfId="2" applyFill="1" applyBorder="1" applyAlignment="1" applyProtection="1">
      <protection hidden="1"/>
    </xf>
    <xf numFmtId="0" fontId="10" fillId="0" borderId="2" xfId="1" applyNumberFormat="1" applyFont="1" applyBorder="1" applyAlignment="1" applyProtection="1">
      <alignment horizontal="center" shrinkToFit="1"/>
      <protection hidden="1"/>
    </xf>
    <xf numFmtId="0" fontId="10" fillId="0" borderId="7" xfId="1" applyFont="1" applyBorder="1" applyAlignment="1" applyProtection="1">
      <alignment horizontal="center"/>
      <protection hidden="1"/>
    </xf>
    <xf numFmtId="0" fontId="13" fillId="0" borderId="0" xfId="1" applyFont="1" applyBorder="1" applyAlignment="1" applyProtection="1">
      <protection hidden="1"/>
    </xf>
    <xf numFmtId="0" fontId="13" fillId="0" borderId="0" xfId="1" applyFont="1" applyBorder="1" applyAlignment="1" applyProtection="1">
      <alignment horizontal="right"/>
      <protection hidden="1"/>
    </xf>
    <xf numFmtId="0" fontId="61" fillId="2" borderId="0" xfId="2" applyFont="1" applyFill="1" applyBorder="1" applyAlignment="1" applyProtection="1">
      <alignment horizontal="left" vertical="center"/>
      <protection hidden="1"/>
    </xf>
    <xf numFmtId="0" fontId="61" fillId="3" borderId="0" xfId="2" applyFont="1" applyFill="1" applyBorder="1" applyAlignment="1" applyProtection="1">
      <alignment horizontal="left" vertical="center"/>
      <protection hidden="1"/>
    </xf>
    <xf numFmtId="0" fontId="67" fillId="2" borderId="145" xfId="3" applyFont="1" applyFill="1" applyBorder="1" applyAlignment="1" applyProtection="1">
      <alignment vertical="center" wrapText="1"/>
      <protection hidden="1"/>
    </xf>
    <xf numFmtId="0" fontId="67" fillId="2" borderId="146" xfId="3" applyFont="1" applyFill="1" applyBorder="1" applyAlignment="1" applyProtection="1">
      <alignment vertical="center" wrapText="1"/>
      <protection hidden="1"/>
    </xf>
    <xf numFmtId="0" fontId="67" fillId="2" borderId="147" xfId="3" applyFont="1" applyFill="1" applyBorder="1" applyAlignment="1" applyProtection="1">
      <alignment vertical="center" wrapText="1"/>
      <protection hidden="1"/>
    </xf>
    <xf numFmtId="0" fontId="67" fillId="2" borderId="148" xfId="3" applyFont="1" applyFill="1" applyBorder="1" applyAlignment="1" applyProtection="1">
      <alignment vertical="center" wrapText="1"/>
      <protection hidden="1"/>
    </xf>
    <xf numFmtId="0" fontId="67" fillId="2" borderId="149" xfId="3" applyFont="1" applyFill="1" applyBorder="1" applyAlignment="1" applyProtection="1">
      <alignment vertical="center" wrapText="1"/>
      <protection hidden="1"/>
    </xf>
    <xf numFmtId="0" fontId="75" fillId="2" borderId="149" xfId="3" applyFont="1" applyFill="1" applyBorder="1" applyAlignment="1" applyProtection="1">
      <alignment vertical="center" wrapText="1"/>
      <protection hidden="1"/>
    </xf>
    <xf numFmtId="0" fontId="74" fillId="2" borderId="148" xfId="2" applyFont="1" applyFill="1" applyBorder="1" applyAlignment="1" applyProtection="1">
      <alignment vertical="center"/>
      <protection hidden="1"/>
    </xf>
    <xf numFmtId="0" fontId="67" fillId="2" borderId="150" xfId="3" applyFont="1" applyFill="1" applyBorder="1" applyAlignment="1" applyProtection="1">
      <alignment vertical="center" wrapText="1"/>
      <protection hidden="1"/>
    </xf>
    <xf numFmtId="0" fontId="67" fillId="2" borderId="151" xfId="3" applyFont="1" applyFill="1" applyBorder="1" applyAlignment="1" applyProtection="1">
      <alignment vertical="center" wrapText="1"/>
      <protection hidden="1"/>
    </xf>
    <xf numFmtId="0" fontId="67" fillId="2" borderId="152" xfId="3" applyFont="1" applyFill="1" applyBorder="1" applyAlignment="1" applyProtection="1">
      <alignment vertical="center" wrapText="1"/>
      <protection hidden="1"/>
    </xf>
    <xf numFmtId="0" fontId="46" fillId="2" borderId="0" xfId="2" applyFont="1" applyFill="1" applyBorder="1" applyAlignment="1" applyProtection="1">
      <alignment vertical="center"/>
      <protection hidden="1"/>
    </xf>
    <xf numFmtId="0" fontId="48" fillId="2" borderId="0" xfId="2" applyFont="1" applyFill="1" applyBorder="1" applyAlignment="1" applyProtection="1">
      <alignment vertical="center"/>
      <protection hidden="1"/>
    </xf>
    <xf numFmtId="0" fontId="5" fillId="2" borderId="0" xfId="2" applyFont="1" applyFill="1" applyBorder="1" applyAlignment="1" applyProtection="1">
      <alignment vertical="center" wrapText="1"/>
      <protection hidden="1"/>
    </xf>
    <xf numFmtId="14" fontId="4" fillId="2" borderId="0" xfId="2" applyNumberFormat="1" applyFont="1" applyFill="1" applyBorder="1" applyAlignment="1" applyProtection="1">
      <alignment vertical="center"/>
      <protection hidden="1"/>
    </xf>
    <xf numFmtId="14" fontId="4" fillId="2" borderId="0" xfId="2" applyNumberFormat="1" applyFont="1" applyFill="1" applyBorder="1" applyAlignment="1" applyProtection="1">
      <alignment vertical="center" wrapText="1"/>
      <protection hidden="1"/>
    </xf>
    <xf numFmtId="0" fontId="28" fillId="2" borderId="153" xfId="2" applyFont="1" applyFill="1" applyBorder="1" applyAlignment="1" applyProtection="1">
      <alignment vertical="center"/>
      <protection hidden="1"/>
    </xf>
    <xf numFmtId="0" fontId="4" fillId="2" borderId="153" xfId="2" applyFont="1" applyFill="1" applyBorder="1" applyAlignment="1" applyProtection="1">
      <alignment vertical="center"/>
      <protection hidden="1"/>
    </xf>
    <xf numFmtId="0" fontId="28" fillId="2" borderId="145" xfId="2" applyFont="1" applyFill="1" applyBorder="1" applyAlignment="1" applyProtection="1">
      <alignment horizontal="center" vertical="center"/>
      <protection hidden="1"/>
    </xf>
    <xf numFmtId="0" fontId="28" fillId="2" borderId="146" xfId="2" applyFont="1" applyFill="1" applyBorder="1" applyAlignment="1" applyProtection="1">
      <alignment horizontal="center" vertical="center"/>
      <protection hidden="1"/>
    </xf>
    <xf numFmtId="0" fontId="48" fillId="2" borderId="146" xfId="2" applyFont="1" applyFill="1" applyBorder="1" applyAlignment="1" applyProtection="1">
      <alignment vertical="center" wrapText="1"/>
      <protection hidden="1"/>
    </xf>
    <xf numFmtId="0" fontId="50" fillId="2" borderId="146" xfId="2" applyFont="1" applyFill="1" applyBorder="1" applyAlignment="1" applyProtection="1">
      <alignment horizontal="right" vertical="center"/>
      <protection hidden="1"/>
    </xf>
    <xf numFmtId="0" fontId="7" fillId="2" borderId="146" xfId="2" applyFont="1" applyFill="1" applyBorder="1" applyAlignment="1" applyProtection="1">
      <alignment horizontal="right" vertical="center"/>
      <protection hidden="1"/>
    </xf>
    <xf numFmtId="0" fontId="33" fillId="2" borderId="148" xfId="2" applyFont="1" applyFill="1" applyBorder="1" applyAlignment="1" applyProtection="1">
      <alignment horizontal="center" vertical="center"/>
      <protection hidden="1"/>
    </xf>
    <xf numFmtId="0" fontId="28" fillId="2" borderId="148" xfId="2" applyFont="1" applyFill="1" applyBorder="1" applyAlignment="1" applyProtection="1">
      <alignment horizontal="center" vertical="center"/>
      <protection hidden="1"/>
    </xf>
    <xf numFmtId="0" fontId="4" fillId="2" borderId="148" xfId="2" applyFont="1" applyFill="1" applyBorder="1" applyAlignment="1" applyProtection="1">
      <alignment horizontal="center" vertical="center"/>
      <protection hidden="1"/>
    </xf>
    <xf numFmtId="0" fontId="4" fillId="2" borderId="150" xfId="2" applyFont="1" applyFill="1" applyBorder="1" applyAlignment="1" applyProtection="1">
      <alignment horizontal="center" vertical="center"/>
      <protection hidden="1"/>
    </xf>
    <xf numFmtId="0" fontId="4" fillId="2" borderId="151" xfId="2" applyFont="1" applyFill="1" applyBorder="1" applyAlignment="1" applyProtection="1">
      <alignment horizontal="center" vertical="center"/>
      <protection hidden="1"/>
    </xf>
    <xf numFmtId="0" fontId="10" fillId="2" borderId="151" xfId="2" applyFont="1" applyFill="1" applyBorder="1" applyAlignment="1" applyProtection="1">
      <alignment horizontal="left" vertical="center" shrinkToFit="1"/>
      <protection hidden="1"/>
    </xf>
    <xf numFmtId="0" fontId="50" fillId="2" borderId="151" xfId="2" applyFont="1" applyFill="1" applyBorder="1" applyAlignment="1" applyProtection="1">
      <alignment horizontal="right" vertical="center"/>
      <protection hidden="1"/>
    </xf>
    <xf numFmtId="14" fontId="5" fillId="2" borderId="152" xfId="2" applyNumberFormat="1" applyFont="1" applyFill="1" applyBorder="1" applyAlignment="1" applyProtection="1">
      <alignment vertical="center" wrapText="1"/>
      <protection hidden="1"/>
    </xf>
    <xf numFmtId="0" fontId="4" fillId="2" borderId="155" xfId="2" applyFont="1" applyFill="1" applyBorder="1" applyAlignment="1" applyProtection="1">
      <alignment horizontal="center" vertical="center"/>
      <protection hidden="1"/>
    </xf>
    <xf numFmtId="0" fontId="73" fillId="5" borderId="0" xfId="2" applyFont="1" applyFill="1" applyBorder="1" applyAlignment="1" applyProtection="1">
      <alignment horizontal="left" vertical="center"/>
      <protection locked="0"/>
    </xf>
    <xf numFmtId="0" fontId="16" fillId="2" borderId="0" xfId="2" applyFill="1" applyBorder="1" applyAlignment="1" applyProtection="1">
      <alignment horizontal="center"/>
      <protection hidden="1"/>
    </xf>
    <xf numFmtId="0" fontId="37" fillId="3" borderId="0" xfId="2" applyFont="1" applyFill="1" applyBorder="1" applyAlignment="1" applyProtection="1">
      <alignment horizontal="left" vertical="center" shrinkToFit="1"/>
      <protection hidden="1"/>
    </xf>
    <xf numFmtId="0" fontId="72" fillId="5" borderId="134" xfId="2" applyFont="1" applyFill="1" applyBorder="1" applyAlignment="1" applyProtection="1">
      <alignment horizontal="center" vertical="center" shrinkToFit="1"/>
      <protection locked="0"/>
    </xf>
    <xf numFmtId="0" fontId="72" fillId="5" borderId="135" xfId="2" applyFont="1" applyFill="1" applyBorder="1" applyAlignment="1" applyProtection="1">
      <alignment horizontal="center" vertical="center" shrinkToFit="1"/>
      <protection locked="0"/>
    </xf>
    <xf numFmtId="0" fontId="72" fillId="5" borderId="136" xfId="2" applyFont="1" applyFill="1" applyBorder="1" applyAlignment="1" applyProtection="1">
      <alignment horizontal="center" vertical="center" shrinkToFit="1"/>
      <protection locked="0"/>
    </xf>
    <xf numFmtId="0" fontId="94" fillId="7" borderId="131" xfId="2" applyFont="1" applyFill="1" applyBorder="1" applyAlignment="1" applyProtection="1">
      <alignment horizontal="center" vertical="center" shrinkToFit="1"/>
      <protection locked="0"/>
    </xf>
    <xf numFmtId="0" fontId="94" fillId="7" borderId="132" xfId="2" applyFont="1" applyFill="1" applyBorder="1" applyAlignment="1" applyProtection="1">
      <alignment horizontal="center" vertical="center" shrinkToFit="1"/>
      <protection locked="0"/>
    </xf>
    <xf numFmtId="0" fontId="94" fillId="7" borderId="133" xfId="2" applyFont="1" applyFill="1" applyBorder="1" applyAlignment="1" applyProtection="1">
      <alignment horizontal="center" vertical="center" shrinkToFit="1"/>
      <protection locked="0"/>
    </xf>
    <xf numFmtId="0" fontId="5" fillId="0" borderId="24" xfId="2" applyFont="1" applyFill="1" applyBorder="1" applyAlignment="1" applyProtection="1">
      <alignment horizontal="left" vertical="center"/>
      <protection locked="0"/>
    </xf>
    <xf numFmtId="0" fontId="83" fillId="3" borderId="0" xfId="2" applyFont="1" applyFill="1" applyBorder="1" applyAlignment="1" applyProtection="1">
      <alignment horizontal="right" vertical="center" indent="1"/>
      <protection hidden="1"/>
    </xf>
    <xf numFmtId="0" fontId="27" fillId="2" borderId="0" xfId="2" applyFont="1" applyFill="1" applyBorder="1" applyAlignment="1" applyProtection="1">
      <alignment horizontal="left" vertical="center"/>
      <protection hidden="1"/>
    </xf>
    <xf numFmtId="0" fontId="23" fillId="2" borderId="0" xfId="3" applyFont="1" applyFill="1" applyBorder="1" applyAlignment="1" applyProtection="1">
      <alignment horizontal="left" vertical="center" wrapText="1"/>
      <protection hidden="1"/>
    </xf>
    <xf numFmtId="0" fontId="43" fillId="0" borderId="119" xfId="3" applyFont="1" applyFill="1" applyBorder="1" applyAlignment="1" applyProtection="1">
      <alignment horizontal="center" vertical="center" wrapText="1"/>
      <protection hidden="1"/>
    </xf>
    <xf numFmtId="0" fontId="43" fillId="0" borderId="120" xfId="3" applyFont="1" applyFill="1" applyBorder="1" applyAlignment="1" applyProtection="1">
      <alignment horizontal="center" vertical="center" wrapText="1"/>
      <protection hidden="1"/>
    </xf>
    <xf numFmtId="0" fontId="43" fillId="0" borderId="121" xfId="3" applyFont="1" applyFill="1" applyBorder="1" applyAlignment="1" applyProtection="1">
      <alignment horizontal="center" vertical="center" wrapText="1"/>
      <protection hidden="1"/>
    </xf>
    <xf numFmtId="0" fontId="43" fillId="0" borderId="122" xfId="3" applyFont="1" applyFill="1" applyBorder="1" applyAlignment="1" applyProtection="1">
      <alignment horizontal="center" vertical="center" wrapText="1"/>
      <protection hidden="1"/>
    </xf>
    <xf numFmtId="0" fontId="43" fillId="0" borderId="0" xfId="3" applyFont="1" applyFill="1" applyBorder="1" applyAlignment="1" applyProtection="1">
      <alignment horizontal="center" vertical="center" wrapText="1"/>
      <protection hidden="1"/>
    </xf>
    <xf numFmtId="0" fontId="43" fillId="0" borderId="123" xfId="3" applyFont="1" applyFill="1" applyBorder="1" applyAlignment="1" applyProtection="1">
      <alignment horizontal="center" vertical="center" wrapText="1"/>
      <protection hidden="1"/>
    </xf>
    <xf numFmtId="0" fontId="43" fillId="0" borderId="124" xfId="3" applyFont="1" applyFill="1" applyBorder="1" applyAlignment="1" applyProtection="1">
      <alignment horizontal="center" vertical="center" wrapText="1"/>
      <protection hidden="1"/>
    </xf>
    <xf numFmtId="0" fontId="43" fillId="0" borderId="125" xfId="3" applyFont="1" applyFill="1" applyBorder="1" applyAlignment="1" applyProtection="1">
      <alignment horizontal="center" vertical="center" wrapText="1"/>
      <protection hidden="1"/>
    </xf>
    <xf numFmtId="0" fontId="43" fillId="0" borderId="126" xfId="3" applyFont="1" applyFill="1" applyBorder="1" applyAlignment="1" applyProtection="1">
      <alignment horizontal="center" vertical="center" wrapText="1"/>
      <protection hidden="1"/>
    </xf>
    <xf numFmtId="0" fontId="23" fillId="0" borderId="119" xfId="3" applyFont="1" applyFill="1" applyBorder="1" applyAlignment="1" applyProtection="1">
      <alignment horizontal="center" vertical="center" wrapText="1"/>
      <protection hidden="1"/>
    </xf>
    <xf numFmtId="0" fontId="23" fillId="0" borderId="120" xfId="3" applyFont="1" applyFill="1" applyBorder="1" applyAlignment="1" applyProtection="1">
      <alignment horizontal="center" vertical="center" wrapText="1"/>
      <protection hidden="1"/>
    </xf>
    <xf numFmtId="0" fontId="23" fillId="0" borderId="121" xfId="3" applyFont="1" applyFill="1" applyBorder="1" applyAlignment="1" applyProtection="1">
      <alignment horizontal="center" vertical="center" wrapText="1"/>
      <protection hidden="1"/>
    </xf>
    <xf numFmtId="0" fontId="23" fillId="0" borderId="122" xfId="3" applyFont="1" applyFill="1" applyBorder="1" applyAlignment="1" applyProtection="1">
      <alignment horizontal="center" vertical="center" wrapText="1"/>
      <protection hidden="1"/>
    </xf>
    <xf numFmtId="0" fontId="23" fillId="0" borderId="0" xfId="3" applyFont="1" applyFill="1" applyBorder="1" applyAlignment="1" applyProtection="1">
      <alignment horizontal="center" vertical="center" wrapText="1"/>
      <protection hidden="1"/>
    </xf>
    <xf numFmtId="0" fontId="23" fillId="0" borderId="123" xfId="3" applyFont="1" applyFill="1" applyBorder="1" applyAlignment="1" applyProtection="1">
      <alignment horizontal="center" vertical="center" wrapText="1"/>
      <protection hidden="1"/>
    </xf>
    <xf numFmtId="0" fontId="117" fillId="2" borderId="0" xfId="2" applyFont="1" applyFill="1" applyBorder="1" applyAlignment="1" applyProtection="1">
      <alignment horizontal="left" vertical="center" shrinkToFit="1"/>
      <protection hidden="1"/>
    </xf>
    <xf numFmtId="0" fontId="97" fillId="2" borderId="0" xfId="2" applyFont="1" applyFill="1" applyBorder="1" applyAlignment="1" applyProtection="1">
      <alignment horizontal="left" vertical="center"/>
      <protection hidden="1"/>
    </xf>
    <xf numFmtId="1" fontId="4" fillId="0" borderId="82" xfId="2" applyNumberFormat="1" applyFont="1" applyFill="1" applyBorder="1" applyAlignment="1" applyProtection="1">
      <alignment horizontal="center" vertical="center"/>
      <protection hidden="1"/>
    </xf>
    <xf numFmtId="1" fontId="4" fillId="0" borderId="84" xfId="2" applyNumberFormat="1" applyFont="1" applyFill="1" applyBorder="1" applyAlignment="1" applyProtection="1">
      <alignment horizontal="center" vertical="center"/>
      <protection hidden="1"/>
    </xf>
    <xf numFmtId="7" fontId="23" fillId="0" borderId="82" xfId="2" applyNumberFormat="1" applyFont="1" applyFill="1" applyBorder="1" applyAlignment="1" applyProtection="1">
      <alignment horizontal="right" vertical="center"/>
      <protection hidden="1"/>
    </xf>
    <xf numFmtId="7" fontId="23" fillId="0" borderId="84" xfId="2" applyNumberFormat="1" applyFont="1" applyFill="1" applyBorder="1" applyAlignment="1" applyProtection="1">
      <alignment horizontal="right" vertical="center"/>
      <protection hidden="1"/>
    </xf>
    <xf numFmtId="1" fontId="4" fillId="4" borderId="21" xfId="2" applyNumberFormat="1" applyFont="1" applyFill="1" applyBorder="1" applyAlignment="1" applyProtection="1">
      <alignment horizontal="center" vertical="center"/>
      <protection hidden="1"/>
    </xf>
    <xf numFmtId="1" fontId="4" fillId="4" borderId="23" xfId="2" applyNumberFormat="1" applyFont="1" applyFill="1" applyBorder="1" applyAlignment="1" applyProtection="1">
      <alignment horizontal="center" vertical="center"/>
      <protection hidden="1"/>
    </xf>
    <xf numFmtId="0" fontId="53" fillId="3" borderId="0" xfId="2" applyFont="1" applyFill="1" applyBorder="1" applyAlignment="1" applyProtection="1">
      <alignment horizontal="left" vertical="center"/>
      <protection hidden="1"/>
    </xf>
    <xf numFmtId="1" fontId="121" fillId="4" borderId="21" xfId="2" applyNumberFormat="1" applyFont="1" applyFill="1" applyBorder="1" applyAlignment="1" applyProtection="1">
      <alignment horizontal="center" vertical="center"/>
      <protection hidden="1"/>
    </xf>
    <xf numFmtId="1" fontId="121" fillId="4" borderId="22" xfId="2" applyNumberFormat="1" applyFont="1" applyFill="1" applyBorder="1" applyAlignment="1" applyProtection="1">
      <alignment horizontal="center" vertical="center"/>
      <protection hidden="1"/>
    </xf>
    <xf numFmtId="1" fontId="121" fillId="4" borderId="23" xfId="2" applyNumberFormat="1" applyFont="1" applyFill="1" applyBorder="1" applyAlignment="1" applyProtection="1">
      <alignment horizontal="center" vertical="center"/>
      <protection hidden="1"/>
    </xf>
    <xf numFmtId="7" fontId="4" fillId="4" borderId="21" xfId="2" applyNumberFormat="1" applyFont="1" applyFill="1" applyBorder="1" applyAlignment="1" applyProtection="1">
      <alignment horizontal="right" vertical="center"/>
      <protection hidden="1"/>
    </xf>
    <xf numFmtId="7" fontId="4" fillId="4" borderId="23" xfId="2" applyNumberFormat="1" applyFont="1" applyFill="1" applyBorder="1" applyAlignment="1" applyProtection="1">
      <alignment horizontal="right" vertical="center"/>
      <protection hidden="1"/>
    </xf>
    <xf numFmtId="0" fontId="35" fillId="2" borderId="0" xfId="2" applyFont="1" applyFill="1" applyBorder="1" applyAlignment="1" applyProtection="1">
      <alignment horizontal="left" vertical="center"/>
      <protection hidden="1"/>
    </xf>
    <xf numFmtId="0" fontId="43" fillId="2" borderId="0" xfId="3" applyFont="1" applyFill="1" applyBorder="1" applyAlignment="1" applyProtection="1">
      <alignment horizontal="left" vertical="center" wrapText="1"/>
      <protection hidden="1"/>
    </xf>
    <xf numFmtId="0" fontId="73" fillId="5" borderId="80" xfId="2" applyNumberFormat="1" applyFont="1" applyFill="1" applyBorder="1" applyAlignment="1" applyProtection="1">
      <alignment horizontal="left" vertical="center"/>
      <protection hidden="1"/>
    </xf>
    <xf numFmtId="0" fontId="23" fillId="2" borderId="0" xfId="3" applyFont="1" applyFill="1" applyAlignment="1" applyProtection="1">
      <alignment horizontal="left" vertical="center" wrapText="1"/>
      <protection hidden="1"/>
    </xf>
    <xf numFmtId="0" fontId="61" fillId="3" borderId="0" xfId="2" applyFont="1" applyFill="1" applyBorder="1" applyAlignment="1" applyProtection="1">
      <alignment horizontal="left" vertical="center"/>
      <protection hidden="1"/>
    </xf>
    <xf numFmtId="1" fontId="4" fillId="0" borderId="83" xfId="2" applyNumberFormat="1" applyFont="1" applyFill="1" applyBorder="1" applyAlignment="1" applyProtection="1">
      <alignment horizontal="center" vertical="center"/>
      <protection hidden="1"/>
    </xf>
    <xf numFmtId="0" fontId="127" fillId="2" borderId="0" xfId="2" applyFont="1" applyFill="1" applyBorder="1" applyAlignment="1" applyProtection="1">
      <alignment horizontal="left" vertical="center"/>
      <protection hidden="1"/>
    </xf>
    <xf numFmtId="0" fontId="23" fillId="0" borderId="82" xfId="2" applyFont="1" applyFill="1" applyBorder="1" applyAlignment="1" applyProtection="1">
      <alignment horizontal="center" vertical="center" shrinkToFit="1"/>
      <protection hidden="1"/>
    </xf>
    <xf numFmtId="0" fontId="23" fillId="0" borderId="83" xfId="2" applyFont="1" applyFill="1" applyBorder="1" applyAlignment="1" applyProtection="1">
      <alignment horizontal="center" vertical="center" shrinkToFit="1"/>
      <protection hidden="1"/>
    </xf>
    <xf numFmtId="0" fontId="23" fillId="0" borderId="84" xfId="2" applyFont="1" applyFill="1" applyBorder="1" applyAlignment="1" applyProtection="1">
      <alignment horizontal="center" vertical="center" shrinkToFit="1"/>
      <protection hidden="1"/>
    </xf>
    <xf numFmtId="0" fontId="125" fillId="3" borderId="0" xfId="2" applyFont="1" applyFill="1" applyBorder="1" applyAlignment="1" applyProtection="1">
      <alignment horizontal="left" vertical="center" wrapText="1"/>
      <protection hidden="1"/>
    </xf>
    <xf numFmtId="0" fontId="126" fillId="2" borderId="0" xfId="3" applyFont="1" applyFill="1" applyBorder="1" applyAlignment="1" applyProtection="1">
      <alignment horizontal="left" vertical="center" wrapText="1"/>
      <protection hidden="1"/>
    </xf>
    <xf numFmtId="14" fontId="23" fillId="0" borderId="82" xfId="2" applyNumberFormat="1" applyFont="1" applyFill="1" applyBorder="1" applyAlignment="1" applyProtection="1">
      <alignment horizontal="center" vertical="center"/>
      <protection hidden="1"/>
    </xf>
    <xf numFmtId="14" fontId="23" fillId="0" borderId="84" xfId="2" applyNumberFormat="1" applyFont="1" applyFill="1" applyBorder="1" applyAlignment="1" applyProtection="1">
      <alignment horizontal="center" vertical="center"/>
      <protection hidden="1"/>
    </xf>
    <xf numFmtId="0" fontId="73" fillId="5" borderId="0" xfId="2" applyFont="1" applyFill="1" applyBorder="1" applyAlignment="1" applyProtection="1">
      <alignment horizontal="left" vertical="center"/>
      <protection locked="0"/>
    </xf>
    <xf numFmtId="0" fontId="61" fillId="3" borderId="0" xfId="2" applyFont="1" applyFill="1" applyBorder="1" applyAlignment="1" applyProtection="1">
      <alignment horizontal="center" vertical="center" shrinkToFit="1"/>
      <protection hidden="1"/>
    </xf>
    <xf numFmtId="0" fontId="35" fillId="3" borderId="0" xfId="2" applyFont="1" applyFill="1" applyBorder="1" applyAlignment="1" applyProtection="1">
      <alignment horizontal="left" vertical="center" shrinkToFit="1"/>
      <protection hidden="1"/>
    </xf>
    <xf numFmtId="0" fontId="23" fillId="2" borderId="91" xfId="3" applyFont="1" applyFill="1" applyBorder="1" applyAlignment="1" applyProtection="1">
      <alignment horizontal="left" vertical="center" wrapText="1"/>
      <protection hidden="1"/>
    </xf>
    <xf numFmtId="0" fontId="26" fillId="12" borderId="0" xfId="3" applyFont="1" applyFill="1" applyBorder="1" applyAlignment="1" applyProtection="1">
      <alignment horizontal="left" vertical="center" wrapText="1"/>
      <protection hidden="1"/>
    </xf>
    <xf numFmtId="14" fontId="14" fillId="12" borderId="14" xfId="3" applyNumberFormat="1" applyFont="1" applyFill="1" applyBorder="1" applyAlignment="1" applyProtection="1">
      <alignment horizontal="right" vertical="center" wrapText="1"/>
      <protection hidden="1"/>
    </xf>
    <xf numFmtId="0" fontId="14" fillId="12" borderId="15" xfId="3" applyFont="1" applyFill="1" applyBorder="1" applyAlignment="1" applyProtection="1">
      <alignment horizontal="right" vertical="center" wrapText="1"/>
      <protection hidden="1"/>
    </xf>
    <xf numFmtId="0" fontId="27" fillId="2" borderId="86" xfId="2" applyFont="1" applyFill="1" applyBorder="1" applyAlignment="1" applyProtection="1">
      <alignment horizontal="center" vertical="center"/>
      <protection hidden="1"/>
    </xf>
    <xf numFmtId="0" fontId="45" fillId="0" borderId="76" xfId="2" applyFont="1" applyFill="1" applyBorder="1" applyAlignment="1" applyProtection="1">
      <alignment horizontal="center" vertical="center" wrapText="1"/>
      <protection hidden="1"/>
    </xf>
    <xf numFmtId="0" fontId="45" fillId="0" borderId="140" xfId="2" applyFont="1" applyFill="1" applyBorder="1" applyAlignment="1" applyProtection="1">
      <alignment horizontal="center" vertical="center" wrapText="1"/>
      <protection hidden="1"/>
    </xf>
    <xf numFmtId="0" fontId="45" fillId="0" borderId="77" xfId="2" applyFont="1" applyFill="1" applyBorder="1" applyAlignment="1" applyProtection="1">
      <alignment horizontal="center" vertical="center" wrapText="1"/>
      <protection hidden="1"/>
    </xf>
    <xf numFmtId="0" fontId="45" fillId="0" borderId="78" xfId="2" applyFont="1" applyFill="1" applyBorder="1" applyAlignment="1" applyProtection="1">
      <alignment horizontal="center" vertical="center" wrapText="1"/>
      <protection hidden="1"/>
    </xf>
    <xf numFmtId="0" fontId="125" fillId="3" borderId="0" xfId="2" applyFont="1" applyFill="1" applyBorder="1" applyAlignment="1" applyProtection="1">
      <alignment horizontal="left" vertical="center"/>
      <protection hidden="1"/>
    </xf>
    <xf numFmtId="14" fontId="23" fillId="0" borderId="83" xfId="2" applyNumberFormat="1" applyFont="1" applyFill="1" applyBorder="1" applyAlignment="1" applyProtection="1">
      <alignment horizontal="center" vertical="center"/>
      <protection hidden="1"/>
    </xf>
    <xf numFmtId="0" fontId="4" fillId="0" borderId="21" xfId="2" applyFont="1" applyBorder="1" applyAlignment="1" applyProtection="1">
      <alignment horizontal="left" vertical="center"/>
      <protection hidden="1"/>
    </xf>
    <xf numFmtId="0" fontId="4" fillId="0" borderId="22" xfId="2" applyFont="1" applyBorder="1" applyAlignment="1" applyProtection="1">
      <alignment horizontal="left" vertical="center"/>
      <protection hidden="1"/>
    </xf>
    <xf numFmtId="0" fontId="4" fillId="0" borderId="23" xfId="2" applyFont="1" applyBorder="1" applyAlignment="1" applyProtection="1">
      <alignment horizontal="left" vertical="center"/>
      <protection hidden="1"/>
    </xf>
    <xf numFmtId="0" fontId="49" fillId="2" borderId="42" xfId="2" applyFont="1" applyFill="1" applyBorder="1" applyAlignment="1" applyProtection="1">
      <alignment horizontal="left" vertical="center"/>
      <protection hidden="1"/>
    </xf>
    <xf numFmtId="0" fontId="4" fillId="0" borderId="82" xfId="2" applyNumberFormat="1" applyFont="1" applyFill="1" applyBorder="1" applyAlignment="1" applyProtection="1">
      <alignment horizontal="left" vertical="center"/>
      <protection hidden="1"/>
    </xf>
    <xf numFmtId="0" fontId="4" fillId="0" borderId="83" xfId="2" applyNumberFormat="1" applyFont="1" applyFill="1" applyBorder="1" applyAlignment="1" applyProtection="1">
      <alignment horizontal="left" vertical="center"/>
      <protection hidden="1"/>
    </xf>
    <xf numFmtId="0" fontId="4" fillId="0" borderId="84" xfId="2" applyNumberFormat="1" applyFont="1" applyFill="1" applyBorder="1" applyAlignment="1" applyProtection="1">
      <alignment horizontal="left" vertical="center"/>
      <protection hidden="1"/>
    </xf>
    <xf numFmtId="1" fontId="4" fillId="0" borderId="82" xfId="2" quotePrefix="1" applyNumberFormat="1" applyFont="1" applyFill="1" applyBorder="1" applyAlignment="1" applyProtection="1">
      <alignment horizontal="left" vertical="center"/>
      <protection hidden="1"/>
    </xf>
    <xf numFmtId="1" fontId="4" fillId="0" borderId="84" xfId="2" quotePrefix="1" applyNumberFormat="1" applyFont="1" applyFill="1" applyBorder="1" applyAlignment="1" applyProtection="1">
      <alignment horizontal="left" vertical="center"/>
      <protection hidden="1"/>
    </xf>
    <xf numFmtId="0" fontId="37" fillId="3" borderId="0" xfId="2" applyFont="1" applyFill="1" applyBorder="1" applyAlignment="1" applyProtection="1">
      <alignment horizontal="left" vertical="center"/>
      <protection hidden="1"/>
    </xf>
    <xf numFmtId="165" fontId="4" fillId="4" borderId="21" xfId="2" applyNumberFormat="1" applyFont="1" applyFill="1" applyBorder="1" applyAlignment="1" applyProtection="1">
      <alignment horizontal="left" vertical="center"/>
      <protection hidden="1"/>
    </xf>
    <xf numFmtId="165" fontId="4" fillId="4" borderId="23" xfId="2" applyNumberFormat="1" applyFont="1" applyFill="1" applyBorder="1" applyAlignment="1" applyProtection="1">
      <alignment horizontal="left" vertical="center"/>
      <protection hidden="1"/>
    </xf>
    <xf numFmtId="0" fontId="4" fillId="4" borderId="21" xfId="2" applyNumberFormat="1" applyFont="1" applyFill="1" applyBorder="1" applyAlignment="1" applyProtection="1">
      <alignment horizontal="left" vertical="center"/>
      <protection hidden="1"/>
    </xf>
    <xf numFmtId="0" fontId="4" fillId="4" borderId="22" xfId="2" applyNumberFormat="1" applyFont="1" applyFill="1" applyBorder="1" applyAlignment="1" applyProtection="1">
      <alignment horizontal="left" vertical="center"/>
      <protection hidden="1"/>
    </xf>
    <xf numFmtId="0" fontId="4" fillId="4" borderId="23" xfId="2" applyNumberFormat="1" applyFont="1" applyFill="1" applyBorder="1" applyAlignment="1" applyProtection="1">
      <alignment horizontal="left" vertical="center"/>
      <protection hidden="1"/>
    </xf>
    <xf numFmtId="0" fontId="104" fillId="11" borderId="0" xfId="3" applyFont="1" applyFill="1" applyBorder="1" applyAlignment="1" applyProtection="1">
      <alignment horizontal="left" vertical="center" wrapText="1"/>
      <protection hidden="1"/>
    </xf>
    <xf numFmtId="14" fontId="107" fillId="11" borderId="60" xfId="3" applyNumberFormat="1" applyFont="1" applyFill="1" applyBorder="1" applyAlignment="1" applyProtection="1">
      <alignment horizontal="right" vertical="center" wrapText="1"/>
      <protection hidden="1"/>
    </xf>
    <xf numFmtId="0" fontId="107" fillId="11" borderId="61" xfId="3" applyFont="1" applyFill="1" applyBorder="1" applyAlignment="1" applyProtection="1">
      <alignment horizontal="right" vertical="center" wrapText="1"/>
      <protection hidden="1"/>
    </xf>
    <xf numFmtId="0" fontId="30" fillId="2" borderId="17" xfId="2" applyFont="1" applyFill="1" applyBorder="1" applyAlignment="1" applyProtection="1">
      <alignment horizontal="center" vertical="center"/>
      <protection hidden="1"/>
    </xf>
    <xf numFmtId="0" fontId="30" fillId="2" borderId="18" xfId="2" applyFont="1" applyFill="1" applyBorder="1" applyAlignment="1" applyProtection="1">
      <alignment horizontal="center" vertical="center"/>
      <protection hidden="1"/>
    </xf>
    <xf numFmtId="0" fontId="16" fillId="2" borderId="0" xfId="2" applyFill="1" applyBorder="1" applyAlignment="1" applyProtection="1">
      <alignment horizontal="center"/>
      <protection hidden="1"/>
    </xf>
    <xf numFmtId="0" fontId="30" fillId="2" borderId="0" xfId="2" applyFont="1" applyFill="1" applyBorder="1" applyAlignment="1" applyProtection="1">
      <alignment horizontal="left" vertical="center"/>
      <protection hidden="1"/>
    </xf>
    <xf numFmtId="0" fontId="41" fillId="2" borderId="0" xfId="4" applyFont="1" applyFill="1" applyBorder="1" applyAlignment="1" applyProtection="1">
      <alignment horizontal="left" vertical="top" wrapText="1"/>
      <protection hidden="1"/>
    </xf>
    <xf numFmtId="0" fontId="23" fillId="4" borderId="21" xfId="2" applyFont="1" applyFill="1" applyBorder="1" applyAlignment="1" applyProtection="1">
      <alignment horizontal="left" vertical="center"/>
      <protection hidden="1"/>
    </xf>
    <xf numFmtId="0" fontId="23" fillId="4" borderId="22" xfId="2" applyFont="1" applyFill="1" applyBorder="1" applyAlignment="1" applyProtection="1">
      <alignment horizontal="left" vertical="center"/>
      <protection hidden="1"/>
    </xf>
    <xf numFmtId="0" fontId="23" fillId="4" borderId="23" xfId="2" applyFont="1" applyFill="1" applyBorder="1" applyAlignment="1" applyProtection="1">
      <alignment horizontal="left" vertical="center"/>
      <protection hidden="1"/>
    </xf>
    <xf numFmtId="14" fontId="23" fillId="4" borderId="21" xfId="2" applyNumberFormat="1" applyFont="1" applyFill="1" applyBorder="1" applyAlignment="1" applyProtection="1">
      <alignment horizontal="left" vertical="center"/>
      <protection hidden="1"/>
    </xf>
    <xf numFmtId="14" fontId="23" fillId="4" borderId="22" xfId="2" applyNumberFormat="1" applyFont="1" applyFill="1" applyBorder="1" applyAlignment="1" applyProtection="1">
      <alignment horizontal="left" vertical="center"/>
      <protection hidden="1"/>
    </xf>
    <xf numFmtId="0" fontId="37" fillId="3" borderId="0" xfId="2" applyFont="1" applyFill="1" applyBorder="1" applyAlignment="1" applyProtection="1">
      <alignment horizontal="left" vertical="top" wrapText="1"/>
      <protection hidden="1"/>
    </xf>
    <xf numFmtId="0" fontId="37" fillId="3" borderId="0" xfId="2" applyFont="1" applyFill="1" applyBorder="1" applyAlignment="1" applyProtection="1">
      <alignment horizontal="left" vertical="top"/>
      <protection hidden="1"/>
    </xf>
    <xf numFmtId="0" fontId="23" fillId="4" borderId="21" xfId="2" applyFont="1" applyFill="1" applyBorder="1" applyAlignment="1" applyProtection="1">
      <alignment horizontal="left" vertical="top" wrapText="1"/>
      <protection hidden="1"/>
    </xf>
    <xf numFmtId="0" fontId="23" fillId="4" borderId="22" xfId="2" applyFont="1" applyFill="1" applyBorder="1" applyAlignment="1" applyProtection="1">
      <alignment horizontal="left" vertical="top" wrapText="1"/>
      <protection hidden="1"/>
    </xf>
    <xf numFmtId="0" fontId="23" fillId="4" borderId="22" xfId="2" applyFont="1" applyFill="1" applyBorder="1" applyAlignment="1" applyProtection="1">
      <alignment horizontal="left" vertical="top"/>
      <protection hidden="1"/>
    </xf>
    <xf numFmtId="0" fontId="23" fillId="4" borderId="23" xfId="2" applyFont="1" applyFill="1" applyBorder="1" applyAlignment="1" applyProtection="1">
      <alignment horizontal="left" vertical="top"/>
      <protection hidden="1"/>
    </xf>
    <xf numFmtId="0" fontId="10" fillId="3" borderId="0" xfId="2" applyFont="1" applyFill="1" applyBorder="1" applyAlignment="1" applyProtection="1">
      <alignment horizontal="left" vertical="center"/>
      <protection hidden="1"/>
    </xf>
    <xf numFmtId="0" fontId="23" fillId="0" borderId="21" xfId="2" applyFont="1" applyBorder="1" applyAlignment="1" applyProtection="1">
      <alignment horizontal="left" vertical="center"/>
      <protection locked="0"/>
    </xf>
    <xf numFmtId="0" fontId="23" fillId="0" borderId="22" xfId="2" applyFont="1" applyBorder="1" applyAlignment="1" applyProtection="1">
      <alignment horizontal="left" vertical="center"/>
      <protection locked="0"/>
    </xf>
    <xf numFmtId="0" fontId="23" fillId="0" borderId="23" xfId="2" applyFont="1" applyBorder="1" applyAlignment="1" applyProtection="1">
      <alignment horizontal="left" vertical="center"/>
      <protection locked="0"/>
    </xf>
    <xf numFmtId="165" fontId="4" fillId="0" borderId="21" xfId="2" applyNumberFormat="1" applyFont="1" applyFill="1" applyBorder="1" applyAlignment="1" applyProtection="1">
      <alignment horizontal="left" vertical="center"/>
      <protection locked="0"/>
    </xf>
    <xf numFmtId="165" fontId="4" fillId="0" borderId="23" xfId="2" applyNumberFormat="1" applyFont="1" applyFill="1" applyBorder="1" applyAlignment="1" applyProtection="1">
      <alignment horizontal="left" vertical="center"/>
      <protection locked="0"/>
    </xf>
    <xf numFmtId="0" fontId="4" fillId="0" borderId="21" xfId="2" applyNumberFormat="1" applyFont="1" applyFill="1" applyBorder="1" applyAlignment="1" applyProtection="1">
      <alignment horizontal="left" vertical="center"/>
      <protection locked="0"/>
    </xf>
    <xf numFmtId="0" fontId="4" fillId="0" borderId="22" xfId="2" applyNumberFormat="1" applyFont="1" applyFill="1" applyBorder="1" applyAlignment="1" applyProtection="1">
      <alignment horizontal="left" vertical="center"/>
      <protection locked="0"/>
    </xf>
    <xf numFmtId="0" fontId="4" fillId="0" borderId="23" xfId="2" applyNumberFormat="1" applyFont="1" applyFill="1" applyBorder="1" applyAlignment="1" applyProtection="1">
      <alignment horizontal="left" vertical="center"/>
      <protection locked="0"/>
    </xf>
    <xf numFmtId="0" fontId="48" fillId="2" borderId="38" xfId="2" applyFont="1" applyFill="1" applyBorder="1" applyAlignment="1" applyProtection="1">
      <alignment horizontal="center" vertical="center"/>
      <protection hidden="1"/>
    </xf>
    <xf numFmtId="0" fontId="48" fillId="2" borderId="39" xfId="2" applyFont="1" applyFill="1" applyBorder="1" applyAlignment="1" applyProtection="1">
      <alignment horizontal="center" vertical="center"/>
      <protection hidden="1"/>
    </xf>
    <xf numFmtId="0" fontId="55" fillId="2" borderId="0" xfId="2" applyFont="1" applyFill="1" applyBorder="1" applyAlignment="1" applyProtection="1">
      <alignment horizontal="left" vertical="center"/>
      <protection hidden="1"/>
    </xf>
    <xf numFmtId="0" fontId="4" fillId="0" borderId="21" xfId="2" applyFont="1" applyBorder="1" applyAlignment="1" applyProtection="1">
      <alignment horizontal="left" vertical="center"/>
      <protection locked="0"/>
    </xf>
    <xf numFmtId="0" fontId="4" fillId="0" borderId="22" xfId="2" applyFont="1" applyBorder="1" applyAlignment="1" applyProtection="1">
      <alignment horizontal="left" vertical="center"/>
      <protection locked="0"/>
    </xf>
    <xf numFmtId="0" fontId="4" fillId="0" borderId="23" xfId="2" applyFont="1" applyBorder="1" applyAlignment="1" applyProtection="1">
      <alignment horizontal="left" vertical="center"/>
      <protection locked="0"/>
    </xf>
    <xf numFmtId="166" fontId="23" fillId="0" borderId="21" xfId="2" quotePrefix="1" applyNumberFormat="1" applyFont="1" applyBorder="1" applyAlignment="1" applyProtection="1">
      <alignment horizontal="left" vertical="center"/>
      <protection locked="0"/>
    </xf>
    <xf numFmtId="166" fontId="23" fillId="0" borderId="22" xfId="2" applyNumberFormat="1" applyFont="1" applyBorder="1" applyAlignment="1" applyProtection="1">
      <alignment horizontal="left" vertical="center"/>
      <protection locked="0"/>
    </xf>
    <xf numFmtId="166" fontId="23" fillId="0" borderId="23" xfId="2" applyNumberFormat="1" applyFont="1" applyBorder="1" applyAlignment="1" applyProtection="1">
      <alignment horizontal="left" vertical="center"/>
      <protection locked="0"/>
    </xf>
    <xf numFmtId="166" fontId="23" fillId="0" borderId="21" xfId="2" applyNumberFormat="1" applyFont="1" applyBorder="1" applyAlignment="1" applyProtection="1">
      <alignment horizontal="left" vertical="center"/>
      <protection locked="0"/>
    </xf>
    <xf numFmtId="0" fontId="58" fillId="2" borderId="0" xfId="2" applyFont="1" applyFill="1" applyBorder="1" applyAlignment="1" applyProtection="1">
      <alignment horizontal="left" vertical="center"/>
      <protection hidden="1"/>
    </xf>
    <xf numFmtId="0" fontId="8" fillId="14" borderId="0" xfId="1" applyFont="1" applyFill="1" applyBorder="1" applyAlignment="1" applyProtection="1">
      <alignment horizontal="left" vertical="top" wrapText="1"/>
      <protection hidden="1"/>
    </xf>
    <xf numFmtId="14" fontId="107" fillId="9" borderId="68" xfId="3" applyNumberFormat="1" applyFont="1" applyFill="1" applyBorder="1" applyAlignment="1" applyProtection="1">
      <alignment horizontal="right" vertical="center" wrapText="1"/>
      <protection hidden="1"/>
    </xf>
    <xf numFmtId="0" fontId="107" fillId="9" borderId="69" xfId="3" applyFont="1" applyFill="1" applyBorder="1" applyAlignment="1" applyProtection="1">
      <alignment horizontal="right" vertical="center" wrapText="1"/>
      <protection hidden="1"/>
    </xf>
    <xf numFmtId="0" fontId="15" fillId="2" borderId="71" xfId="2" applyFont="1" applyFill="1" applyBorder="1" applyAlignment="1" applyProtection="1">
      <alignment horizontal="left" vertical="center" shrinkToFit="1"/>
      <protection hidden="1"/>
    </xf>
    <xf numFmtId="0" fontId="48" fillId="2" borderId="74" xfId="2" applyFont="1" applyFill="1" applyBorder="1" applyAlignment="1" applyProtection="1">
      <alignment horizontal="center" vertical="center"/>
      <protection hidden="1"/>
    </xf>
    <xf numFmtId="0" fontId="48" fillId="2" borderId="29" xfId="2" applyFont="1" applyFill="1" applyBorder="1" applyAlignment="1" applyProtection="1">
      <alignment horizontal="center" vertical="center"/>
      <protection hidden="1"/>
    </xf>
    <xf numFmtId="0" fontId="48" fillId="2" borderId="30" xfId="2" applyFont="1" applyFill="1" applyBorder="1" applyAlignment="1" applyProtection="1">
      <alignment horizontal="center" vertical="center"/>
      <protection hidden="1"/>
    </xf>
    <xf numFmtId="0" fontId="48" fillId="2" borderId="0" xfId="2" applyFont="1" applyFill="1" applyBorder="1" applyAlignment="1" applyProtection="1">
      <alignment horizontal="left" vertical="center"/>
      <protection hidden="1"/>
    </xf>
    <xf numFmtId="0" fontId="14" fillId="2" borderId="0" xfId="2" applyFont="1" applyFill="1" applyBorder="1" applyAlignment="1" applyProtection="1">
      <alignment horizontal="left" vertical="top" wrapText="1"/>
      <protection hidden="1"/>
    </xf>
    <xf numFmtId="0" fontId="75" fillId="2" borderId="0" xfId="2" applyFont="1" applyFill="1" applyBorder="1" applyAlignment="1" applyProtection="1">
      <alignment horizontal="left" vertical="center" shrinkToFit="1"/>
      <protection hidden="1"/>
    </xf>
    <xf numFmtId="0" fontId="75" fillId="2" borderId="0" xfId="2" applyFont="1" applyFill="1" applyBorder="1" applyAlignment="1" applyProtection="1">
      <alignment horizontal="left" vertical="center" wrapText="1"/>
      <protection hidden="1"/>
    </xf>
    <xf numFmtId="0" fontId="72" fillId="5" borderId="128" xfId="2" applyFont="1" applyFill="1" applyBorder="1" applyAlignment="1" applyProtection="1">
      <alignment horizontal="center" vertical="center" shrinkToFit="1"/>
      <protection locked="0"/>
    </xf>
    <xf numFmtId="0" fontId="72" fillId="5" borderId="129" xfId="2" applyFont="1" applyFill="1" applyBorder="1" applyAlignment="1" applyProtection="1">
      <alignment horizontal="center" vertical="center" shrinkToFit="1"/>
      <protection locked="0"/>
    </xf>
    <xf numFmtId="0" fontId="72" fillId="5" borderId="130" xfId="2" applyFont="1" applyFill="1" applyBorder="1" applyAlignment="1" applyProtection="1">
      <alignment horizontal="center" vertical="center" shrinkToFit="1"/>
      <protection locked="0"/>
    </xf>
    <xf numFmtId="0" fontId="125" fillId="3" borderId="0" xfId="2" applyFont="1" applyFill="1" applyBorder="1" applyAlignment="1" applyProtection="1">
      <alignment horizontal="left" vertical="center" shrinkToFit="1"/>
      <protection hidden="1"/>
    </xf>
    <xf numFmtId="0" fontId="23" fillId="0" borderId="76" xfId="2" applyFont="1" applyFill="1" applyBorder="1" applyAlignment="1" applyProtection="1">
      <alignment horizontal="left" vertical="center" shrinkToFit="1"/>
      <protection locked="0"/>
    </xf>
    <xf numFmtId="0" fontId="23" fillId="0" borderId="140" xfId="2" applyFont="1" applyFill="1" applyBorder="1" applyAlignment="1" applyProtection="1">
      <alignment horizontal="left" vertical="center" shrinkToFit="1"/>
      <protection locked="0"/>
    </xf>
    <xf numFmtId="0" fontId="23" fillId="0" borderId="77" xfId="2" applyFont="1" applyFill="1" applyBorder="1" applyAlignment="1" applyProtection="1">
      <alignment horizontal="left" vertical="center" shrinkToFit="1"/>
      <protection locked="0"/>
    </xf>
    <xf numFmtId="0" fontId="23" fillId="0" borderId="78" xfId="2" applyFont="1" applyFill="1" applyBorder="1" applyAlignment="1" applyProtection="1">
      <alignment horizontal="left" vertical="center" shrinkToFit="1"/>
      <protection locked="0"/>
    </xf>
    <xf numFmtId="0" fontId="73" fillId="5" borderId="80" xfId="2" applyFont="1" applyFill="1" applyBorder="1" applyAlignment="1" applyProtection="1">
      <alignment horizontal="left" vertical="center"/>
      <protection locked="0"/>
    </xf>
    <xf numFmtId="0" fontId="48" fillId="2" borderId="154" xfId="2" applyFont="1" applyFill="1" applyBorder="1" applyAlignment="1" applyProtection="1">
      <alignment horizontal="center" vertical="center"/>
      <protection hidden="1"/>
    </xf>
    <xf numFmtId="0" fontId="48" fillId="2" borderId="146" xfId="2" applyFont="1" applyFill="1" applyBorder="1" applyAlignment="1" applyProtection="1">
      <alignment horizontal="center" vertical="center"/>
      <protection hidden="1"/>
    </xf>
    <xf numFmtId="0" fontId="48" fillId="2" borderId="147" xfId="2" applyFont="1" applyFill="1" applyBorder="1" applyAlignment="1" applyProtection="1">
      <alignment horizontal="center" vertical="center"/>
      <protection hidden="1"/>
    </xf>
    <xf numFmtId="0" fontId="123" fillId="2" borderId="0" xfId="2" applyFont="1" applyFill="1" applyBorder="1" applyAlignment="1" applyProtection="1">
      <alignment horizontal="left" vertical="center"/>
      <protection hidden="1"/>
    </xf>
    <xf numFmtId="0" fontId="123" fillId="2" borderId="32" xfId="2" applyFont="1" applyFill="1" applyBorder="1" applyAlignment="1" applyProtection="1">
      <alignment horizontal="left" vertical="center"/>
      <protection hidden="1"/>
    </xf>
    <xf numFmtId="0" fontId="124" fillId="2" borderId="0" xfId="2" applyFont="1" applyFill="1" applyBorder="1" applyAlignment="1" applyProtection="1">
      <alignment horizontal="left" vertical="center"/>
      <protection hidden="1"/>
    </xf>
    <xf numFmtId="0" fontId="127" fillId="2" borderId="0" xfId="2" applyFont="1" applyFill="1" applyBorder="1" applyAlignment="1" applyProtection="1">
      <alignment horizontal="left" vertical="center" shrinkToFit="1"/>
      <protection hidden="1"/>
    </xf>
    <xf numFmtId="0" fontId="71" fillId="0" borderId="24" xfId="2" applyFont="1" applyBorder="1" applyAlignment="1" applyProtection="1">
      <alignment horizontal="center" vertical="center"/>
      <protection locked="0"/>
    </xf>
    <xf numFmtId="0" fontId="15" fillId="2" borderId="0" xfId="2" applyFont="1" applyFill="1" applyBorder="1" applyAlignment="1" applyProtection="1">
      <alignment horizontal="center" vertical="center" wrapText="1"/>
      <protection hidden="1"/>
    </xf>
    <xf numFmtId="1" fontId="4" fillId="0" borderId="82" xfId="2" applyNumberFormat="1" applyFont="1" applyFill="1" applyBorder="1" applyAlignment="1" applyProtection="1">
      <alignment horizontal="center" vertical="center"/>
      <protection locked="0"/>
    </xf>
    <xf numFmtId="1" fontId="4" fillId="0" borderId="84" xfId="2" applyNumberFormat="1" applyFont="1" applyFill="1" applyBorder="1" applyAlignment="1" applyProtection="1">
      <alignment horizontal="center" vertical="center"/>
      <protection locked="0"/>
    </xf>
    <xf numFmtId="1" fontId="4" fillId="0" borderId="83" xfId="2" applyNumberFormat="1" applyFont="1" applyFill="1" applyBorder="1" applyAlignment="1" applyProtection="1">
      <alignment horizontal="center" vertical="center"/>
      <protection locked="0"/>
    </xf>
    <xf numFmtId="0" fontId="23" fillId="0" borderId="76" xfId="2" applyFont="1" applyFill="1" applyBorder="1" applyAlignment="1" applyProtection="1">
      <alignment horizontal="center" vertical="center" shrinkToFit="1"/>
      <protection locked="0"/>
    </xf>
    <xf numFmtId="0" fontId="23" fillId="0" borderId="140" xfId="2" applyFont="1" applyFill="1" applyBorder="1" applyAlignment="1" applyProtection="1">
      <alignment horizontal="center" vertical="center" shrinkToFit="1"/>
      <protection locked="0"/>
    </xf>
    <xf numFmtId="0" fontId="23" fillId="0" borderId="77" xfId="2" applyFont="1" applyFill="1" applyBorder="1" applyAlignment="1" applyProtection="1">
      <alignment horizontal="center" vertical="center" shrinkToFit="1"/>
      <protection locked="0"/>
    </xf>
    <xf numFmtId="0" fontId="23" fillId="0" borderId="78" xfId="2" applyFont="1" applyFill="1" applyBorder="1" applyAlignment="1" applyProtection="1">
      <alignment horizontal="center" vertical="center" shrinkToFit="1"/>
      <protection locked="0"/>
    </xf>
    <xf numFmtId="0" fontId="45" fillId="0" borderId="76" xfId="2" applyFont="1" applyFill="1" applyBorder="1" applyAlignment="1" applyProtection="1">
      <alignment horizontal="center" vertical="center" wrapText="1"/>
      <protection locked="0"/>
    </xf>
    <xf numFmtId="0" fontId="45" fillId="0" borderId="140" xfId="2" applyFont="1" applyFill="1" applyBorder="1" applyAlignment="1" applyProtection="1">
      <alignment horizontal="center" vertical="center" wrapText="1"/>
      <protection locked="0"/>
    </xf>
    <xf numFmtId="0" fontId="45" fillId="0" borderId="77" xfId="2" applyFont="1" applyFill="1" applyBorder="1" applyAlignment="1" applyProtection="1">
      <alignment horizontal="center" vertical="center" wrapText="1"/>
      <protection locked="0"/>
    </xf>
    <xf numFmtId="0" fontId="45" fillId="0" borderId="78" xfId="2" applyFont="1" applyFill="1" applyBorder="1" applyAlignment="1" applyProtection="1">
      <alignment horizontal="center" vertical="center" wrapText="1"/>
      <protection locked="0"/>
    </xf>
    <xf numFmtId="14" fontId="23" fillId="0" borderId="82" xfId="2" applyNumberFormat="1" applyFont="1" applyFill="1" applyBorder="1" applyAlignment="1" applyProtection="1">
      <alignment horizontal="center" vertical="center"/>
      <protection locked="0"/>
    </xf>
    <xf numFmtId="14" fontId="23" fillId="0" borderId="84" xfId="2" applyNumberFormat="1" applyFont="1" applyFill="1" applyBorder="1" applyAlignment="1" applyProtection="1">
      <alignment horizontal="center" vertical="center"/>
      <protection locked="0"/>
    </xf>
    <xf numFmtId="14" fontId="23" fillId="0" borderId="83" xfId="2" applyNumberFormat="1" applyFont="1" applyFill="1" applyBorder="1" applyAlignment="1" applyProtection="1">
      <alignment horizontal="center" vertical="center"/>
      <protection locked="0"/>
    </xf>
    <xf numFmtId="0" fontId="73" fillId="5" borderId="0" xfId="2" applyNumberFormat="1" applyFont="1" applyFill="1" applyBorder="1" applyAlignment="1" applyProtection="1">
      <alignment horizontal="left" vertical="center"/>
      <protection locked="0"/>
    </xf>
    <xf numFmtId="0" fontId="4" fillId="0" borderId="82" xfId="2" applyNumberFormat="1" applyFont="1" applyFill="1" applyBorder="1" applyAlignment="1" applyProtection="1">
      <alignment vertical="center" shrinkToFit="1"/>
      <protection locked="0"/>
    </xf>
    <xf numFmtId="0" fontId="4" fillId="0" borderId="83" xfId="2" applyNumberFormat="1" applyFont="1" applyFill="1" applyBorder="1" applyAlignment="1" applyProtection="1">
      <alignment vertical="center" shrinkToFit="1"/>
      <protection locked="0"/>
    </xf>
    <xf numFmtId="0" fontId="4" fillId="0" borderId="84" xfId="2" applyNumberFormat="1" applyFont="1" applyFill="1" applyBorder="1" applyAlignment="1" applyProtection="1">
      <alignment vertical="center" shrinkToFit="1"/>
      <protection locked="0"/>
    </xf>
    <xf numFmtId="0" fontId="53" fillId="3" borderId="0" xfId="2" applyFont="1" applyFill="1" applyBorder="1" applyAlignment="1" applyProtection="1">
      <alignment horizontal="left" vertical="center" shrinkToFit="1"/>
      <protection hidden="1"/>
    </xf>
    <xf numFmtId="0" fontId="4" fillId="0" borderId="76" xfId="2" applyNumberFormat="1" applyFont="1" applyFill="1" applyBorder="1" applyAlignment="1" applyProtection="1">
      <alignment horizontal="left" vertical="center" shrinkToFit="1"/>
      <protection locked="0"/>
    </xf>
    <xf numFmtId="0" fontId="4" fillId="0" borderId="140" xfId="2" applyNumberFormat="1" applyFont="1" applyFill="1" applyBorder="1" applyAlignment="1" applyProtection="1">
      <alignment horizontal="left" vertical="center" shrinkToFit="1"/>
      <protection locked="0"/>
    </xf>
    <xf numFmtId="0" fontId="4" fillId="0" borderId="77" xfId="2" applyNumberFormat="1" applyFont="1" applyFill="1" applyBorder="1" applyAlignment="1" applyProtection="1">
      <alignment horizontal="left" vertical="center" shrinkToFit="1"/>
      <protection locked="0"/>
    </xf>
    <xf numFmtId="0" fontId="4" fillId="0" borderId="78" xfId="2" applyNumberFormat="1" applyFont="1" applyFill="1" applyBorder="1" applyAlignment="1" applyProtection="1">
      <alignment horizontal="left" vertical="center" shrinkToFit="1"/>
      <protection locked="0"/>
    </xf>
    <xf numFmtId="165" fontId="4" fillId="0" borderId="82" xfId="2" applyNumberFormat="1" applyFont="1" applyFill="1" applyBorder="1" applyAlignment="1" applyProtection="1">
      <alignment horizontal="left" vertical="center"/>
      <protection locked="0"/>
    </xf>
    <xf numFmtId="165" fontId="4" fillId="0" borderId="84" xfId="2" applyNumberFormat="1" applyFont="1" applyFill="1" applyBorder="1" applyAlignment="1" applyProtection="1">
      <alignment horizontal="left" vertical="center"/>
      <protection locked="0"/>
    </xf>
    <xf numFmtId="0" fontId="4" fillId="0" borderId="82" xfId="2" applyNumberFormat="1" applyFont="1" applyFill="1" applyBorder="1" applyAlignment="1" applyProtection="1">
      <alignment horizontal="left" vertical="center"/>
      <protection locked="0"/>
    </xf>
    <xf numFmtId="0" fontId="4" fillId="0" borderId="83" xfId="2" applyNumberFormat="1" applyFont="1" applyFill="1" applyBorder="1" applyAlignment="1" applyProtection="1">
      <alignment horizontal="left" vertical="center"/>
      <protection locked="0"/>
    </xf>
    <xf numFmtId="0" fontId="4" fillId="0" borderId="84" xfId="2" applyNumberFormat="1" applyFont="1" applyFill="1" applyBorder="1" applyAlignment="1" applyProtection="1">
      <alignment horizontal="left" vertical="center"/>
      <protection locked="0"/>
    </xf>
    <xf numFmtId="0" fontId="55" fillId="2" borderId="0" xfId="2" applyFont="1" applyFill="1" applyBorder="1" applyAlignment="1" applyProtection="1">
      <alignment horizontal="left" vertical="center" shrinkToFit="1"/>
      <protection hidden="1"/>
    </xf>
    <xf numFmtId="0" fontId="4" fillId="0" borderId="76" xfId="2" applyFont="1" applyFill="1" applyBorder="1" applyAlignment="1" applyProtection="1">
      <alignment horizontal="left" vertical="center" shrinkToFit="1"/>
      <protection locked="0"/>
    </xf>
    <xf numFmtId="0" fontId="4" fillId="0" borderId="140" xfId="2" applyFont="1" applyFill="1" applyBorder="1" applyAlignment="1" applyProtection="1">
      <alignment horizontal="left" vertical="center" shrinkToFit="1"/>
      <protection locked="0"/>
    </xf>
    <xf numFmtId="0" fontId="4" fillId="0" borderId="77" xfId="2" applyFont="1" applyFill="1" applyBorder="1" applyAlignment="1" applyProtection="1">
      <alignment horizontal="left" vertical="center" shrinkToFit="1"/>
      <protection locked="0"/>
    </xf>
    <xf numFmtId="0" fontId="4" fillId="0" borderId="78" xfId="2" applyFont="1" applyFill="1" applyBorder="1" applyAlignment="1" applyProtection="1">
      <alignment horizontal="left" vertical="center" shrinkToFit="1"/>
      <protection locked="0"/>
    </xf>
    <xf numFmtId="0" fontId="73" fillId="5" borderId="83" xfId="2" applyFont="1" applyFill="1" applyBorder="1" applyAlignment="1" applyProtection="1">
      <alignment horizontal="left" vertical="center"/>
      <protection locked="0"/>
    </xf>
    <xf numFmtId="0" fontId="110" fillId="2" borderId="0" xfId="2" applyFont="1" applyFill="1" applyBorder="1" applyAlignment="1" applyProtection="1">
      <alignment horizontal="left" vertical="center" shrinkToFit="1"/>
      <protection hidden="1"/>
    </xf>
    <xf numFmtId="0" fontId="98" fillId="2" borderId="0" xfId="3" applyFont="1" applyFill="1" applyBorder="1" applyAlignment="1" applyProtection="1">
      <alignment horizontal="left" vertical="center" wrapText="1"/>
      <protection hidden="1"/>
    </xf>
    <xf numFmtId="0" fontId="110" fillId="2" borderId="0" xfId="3" applyFont="1" applyFill="1" applyBorder="1" applyAlignment="1" applyProtection="1">
      <alignment horizontal="left" vertical="center" wrapText="1"/>
      <protection hidden="1"/>
    </xf>
    <xf numFmtId="0" fontId="112" fillId="2" borderId="0" xfId="2" applyFont="1" applyFill="1" applyBorder="1" applyAlignment="1" applyProtection="1">
      <alignment horizontal="left" vertical="center" shrinkToFit="1"/>
      <protection hidden="1"/>
    </xf>
    <xf numFmtId="7" fontId="23" fillId="0" borderId="82" xfId="2" applyNumberFormat="1" applyFont="1" applyFill="1" applyBorder="1" applyAlignment="1" applyProtection="1">
      <alignment horizontal="right" vertical="center"/>
      <protection locked="0"/>
    </xf>
    <xf numFmtId="7" fontId="23" fillId="0" borderId="84" xfId="2" applyNumberFormat="1" applyFont="1" applyFill="1" applyBorder="1" applyAlignment="1" applyProtection="1">
      <alignment horizontal="right" vertical="center"/>
      <protection locked="0"/>
    </xf>
    <xf numFmtId="0" fontId="58" fillId="2" borderId="0" xfId="2" applyFont="1" applyFill="1" applyBorder="1" applyAlignment="1" applyProtection="1">
      <alignment horizontal="left" vertical="center" shrinkToFit="1"/>
      <protection hidden="1"/>
    </xf>
    <xf numFmtId="0" fontId="99" fillId="2" borderId="0" xfId="2" applyFont="1" applyFill="1" applyBorder="1" applyAlignment="1" applyProtection="1">
      <alignment horizontal="left" vertical="center"/>
      <protection hidden="1"/>
    </xf>
    <xf numFmtId="0" fontId="115" fillId="2" borderId="0" xfId="2" applyFont="1" applyFill="1" applyBorder="1" applyAlignment="1" applyProtection="1">
      <alignment horizontal="left" vertical="center" shrinkToFit="1"/>
      <protection hidden="1"/>
    </xf>
    <xf numFmtId="0" fontId="112" fillId="2" borderId="0" xfId="2" applyFont="1" applyFill="1" applyBorder="1" applyAlignment="1" applyProtection="1">
      <alignment horizontal="left" vertical="center"/>
      <protection hidden="1"/>
    </xf>
    <xf numFmtId="0" fontId="30" fillId="2" borderId="0" xfId="2" applyFont="1" applyFill="1" applyBorder="1" applyAlignment="1" applyProtection="1">
      <alignment horizontal="left" vertical="center" shrinkToFit="1"/>
      <protection hidden="1"/>
    </xf>
    <xf numFmtId="0" fontId="40" fillId="2" borderId="0" xfId="2" applyFont="1" applyFill="1" applyBorder="1" applyAlignment="1" applyProtection="1">
      <alignment horizontal="left" vertical="center"/>
      <protection hidden="1"/>
    </xf>
    <xf numFmtId="0" fontId="117" fillId="2" borderId="0" xfId="2" applyFont="1" applyFill="1" applyBorder="1" applyAlignment="1" applyProtection="1">
      <alignment horizontal="left" vertical="center"/>
      <protection hidden="1"/>
    </xf>
    <xf numFmtId="0" fontId="117" fillId="2" borderId="0" xfId="2" applyFont="1" applyFill="1" applyBorder="1" applyAlignment="1" applyProtection="1">
      <alignment horizontal="left" vertical="top" wrapText="1"/>
      <protection hidden="1"/>
    </xf>
    <xf numFmtId="0" fontId="120" fillId="2" borderId="0" xfId="2" applyFont="1" applyFill="1" applyBorder="1" applyAlignment="1" applyProtection="1">
      <alignment horizontal="right" vertical="center" indent="1"/>
      <protection hidden="1"/>
    </xf>
    <xf numFmtId="0" fontId="94" fillId="7" borderId="137" xfId="2" applyFont="1" applyFill="1" applyBorder="1" applyAlignment="1" applyProtection="1">
      <alignment horizontal="center" vertical="center" shrinkToFit="1"/>
      <protection locked="0"/>
    </xf>
    <xf numFmtId="0" fontId="94" fillId="7" borderId="138" xfId="2" applyFont="1" applyFill="1" applyBorder="1" applyAlignment="1" applyProtection="1">
      <alignment horizontal="center" vertical="center" shrinkToFit="1"/>
      <protection locked="0"/>
    </xf>
    <xf numFmtId="0" fontId="94" fillId="7" borderId="139" xfId="2" applyFont="1" applyFill="1" applyBorder="1" applyAlignment="1" applyProtection="1">
      <alignment horizontal="center" vertical="center" shrinkToFit="1"/>
      <protection locked="0"/>
    </xf>
    <xf numFmtId="0" fontId="78" fillId="2" borderId="0" xfId="2" applyFont="1" applyFill="1" applyBorder="1" applyAlignment="1" applyProtection="1">
      <alignment horizontal="left" vertical="center"/>
      <protection hidden="1"/>
    </xf>
    <xf numFmtId="0" fontId="81" fillId="3" borderId="0" xfId="2" applyFont="1" applyFill="1" applyBorder="1" applyAlignment="1" applyProtection="1">
      <alignment horizontal="left" vertical="center" wrapText="1"/>
      <protection hidden="1"/>
    </xf>
    <xf numFmtId="0" fontId="81" fillId="3" borderId="0" xfId="2" applyFont="1" applyFill="1" applyBorder="1" applyAlignment="1" applyProtection="1">
      <alignment horizontal="left" vertical="center"/>
      <protection hidden="1"/>
    </xf>
    <xf numFmtId="0" fontId="45" fillId="0" borderId="21" xfId="2" applyNumberFormat="1" applyFont="1" applyFill="1" applyBorder="1" applyAlignment="1" applyProtection="1">
      <alignment horizontal="left" vertical="top" wrapText="1"/>
      <protection locked="0"/>
    </xf>
    <xf numFmtId="0" fontId="45" fillId="0" borderId="22" xfId="2" applyNumberFormat="1" applyFont="1" applyFill="1" applyBorder="1" applyAlignment="1" applyProtection="1">
      <alignment horizontal="left" vertical="top" wrapText="1"/>
      <protection locked="0"/>
    </xf>
    <xf numFmtId="0" fontId="45" fillId="0" borderId="23" xfId="2" applyNumberFormat="1" applyFont="1" applyFill="1" applyBorder="1" applyAlignment="1" applyProtection="1">
      <alignment horizontal="left" vertical="top" wrapText="1"/>
      <protection locked="0"/>
    </xf>
    <xf numFmtId="0" fontId="45" fillId="0" borderId="24" xfId="2" applyNumberFormat="1" applyFont="1" applyFill="1" applyBorder="1" applyAlignment="1" applyProtection="1">
      <alignment horizontal="left" vertical="center" wrapText="1"/>
      <protection locked="0"/>
    </xf>
    <xf numFmtId="1" fontId="45" fillId="0" borderId="24" xfId="2" applyNumberFormat="1" applyFont="1" applyFill="1" applyBorder="1" applyAlignment="1" applyProtection="1">
      <alignment horizontal="left" vertical="center" readingOrder="1"/>
      <protection locked="0"/>
    </xf>
    <xf numFmtId="1" fontId="45" fillId="0" borderId="21" xfId="2" applyNumberFormat="1" applyFont="1" applyFill="1" applyBorder="1" applyAlignment="1" applyProtection="1">
      <alignment horizontal="left" vertical="center" readingOrder="1"/>
      <protection locked="0"/>
    </xf>
    <xf numFmtId="1" fontId="45" fillId="0" borderId="22" xfId="2" applyNumberFormat="1" applyFont="1" applyFill="1" applyBorder="1" applyAlignment="1" applyProtection="1">
      <alignment horizontal="left" vertical="center" readingOrder="1"/>
      <protection locked="0"/>
    </xf>
    <xf numFmtId="1" fontId="45" fillId="0" borderId="23" xfId="2" applyNumberFormat="1" applyFont="1" applyFill="1" applyBorder="1" applyAlignment="1" applyProtection="1">
      <alignment horizontal="left" vertical="center" readingOrder="1"/>
      <protection locked="0"/>
    </xf>
    <xf numFmtId="0" fontId="122" fillId="3" borderId="0" xfId="2" applyFont="1" applyFill="1" applyBorder="1" applyAlignment="1" applyProtection="1">
      <alignment horizontal="left" vertical="top" wrapText="1"/>
      <protection hidden="1"/>
    </xf>
    <xf numFmtId="0" fontId="104" fillId="9" borderId="0" xfId="3" applyFont="1" applyFill="1" applyBorder="1" applyAlignment="1" applyProtection="1">
      <alignment horizontal="left" vertical="center" shrinkToFit="1"/>
      <protection hidden="1"/>
    </xf>
    <xf numFmtId="0" fontId="95" fillId="2" borderId="73" xfId="2" applyFont="1" applyFill="1" applyBorder="1" applyAlignment="1" applyProtection="1">
      <alignment horizontal="left" vertical="center"/>
      <protection hidden="1"/>
    </xf>
    <xf numFmtId="0" fontId="75" fillId="3" borderId="0" xfId="2" applyFont="1" applyFill="1" applyBorder="1" applyAlignment="1" applyProtection="1">
      <alignment horizontal="left" vertical="center"/>
      <protection hidden="1"/>
    </xf>
    <xf numFmtId="0" fontId="23" fillId="0" borderId="24" xfId="2" applyFont="1" applyBorder="1" applyAlignment="1" applyProtection="1">
      <alignment horizontal="left" vertical="center"/>
      <protection locked="0"/>
    </xf>
    <xf numFmtId="14" fontId="23" fillId="0" borderId="24" xfId="2" applyNumberFormat="1" applyFont="1" applyBorder="1" applyAlignment="1" applyProtection="1">
      <alignment horizontal="left" vertical="center"/>
      <protection locked="0"/>
    </xf>
    <xf numFmtId="0" fontId="95" fillId="2" borderId="0" xfId="2" applyFont="1" applyFill="1" applyBorder="1" applyAlignment="1" applyProtection="1">
      <alignment horizontal="left" vertical="center"/>
      <protection hidden="1"/>
    </xf>
    <xf numFmtId="14" fontId="107" fillId="10" borderId="99" xfId="3" applyNumberFormat="1" applyFont="1" applyFill="1" applyBorder="1" applyAlignment="1" applyProtection="1">
      <alignment horizontal="right" vertical="center" wrapText="1"/>
      <protection hidden="1"/>
    </xf>
    <xf numFmtId="0" fontId="107" fillId="10" borderId="100" xfId="3" applyFont="1" applyFill="1" applyBorder="1" applyAlignment="1" applyProtection="1">
      <alignment horizontal="right" vertical="center" wrapText="1"/>
      <protection hidden="1"/>
    </xf>
    <xf numFmtId="0" fontId="77" fillId="2" borderId="102" xfId="2" applyFont="1" applyFill="1" applyBorder="1" applyAlignment="1" applyProtection="1">
      <alignment horizontal="left" vertical="center" shrinkToFit="1"/>
      <protection hidden="1"/>
    </xf>
    <xf numFmtId="0" fontId="87" fillId="2" borderId="0" xfId="2" applyFont="1" applyFill="1" applyBorder="1" applyAlignment="1" applyProtection="1">
      <alignment horizontal="left" vertical="center"/>
      <protection hidden="1"/>
    </xf>
    <xf numFmtId="0" fontId="61" fillId="3" borderId="0" xfId="2" applyFont="1" applyFill="1" applyBorder="1" applyAlignment="1" applyProtection="1">
      <alignment horizontal="left" vertical="center" shrinkToFit="1"/>
      <protection hidden="1"/>
    </xf>
    <xf numFmtId="0" fontId="35" fillId="3" borderId="0" xfId="2" applyFont="1" applyFill="1" applyBorder="1" applyAlignment="1" applyProtection="1">
      <alignment horizontal="left" vertical="top" wrapText="1"/>
      <protection hidden="1"/>
    </xf>
    <xf numFmtId="0" fontId="104" fillId="10" borderId="0" xfId="3" applyFont="1" applyFill="1" applyBorder="1" applyAlignment="1" applyProtection="1">
      <alignment horizontal="left" vertical="center" shrinkToFit="1"/>
      <protection hidden="1"/>
    </xf>
    <xf numFmtId="14" fontId="130" fillId="0" borderId="0" xfId="1" applyNumberFormat="1" applyFont="1" applyBorder="1" applyAlignment="1" applyProtection="1">
      <alignment horizontal="right" vertical="center" textRotation="90"/>
      <protection hidden="1"/>
    </xf>
    <xf numFmtId="0" fontId="130" fillId="0" borderId="0" xfId="1" applyFont="1" applyBorder="1" applyAlignment="1" applyProtection="1">
      <alignment horizontal="right" vertical="center" textRotation="90"/>
      <protection hidden="1"/>
    </xf>
    <xf numFmtId="14" fontId="33" fillId="0" borderId="0" xfId="1" applyNumberFormat="1" applyFont="1" applyBorder="1" applyAlignment="1" applyProtection="1">
      <alignment horizontal="left" vertical="top" shrinkToFit="1"/>
      <protection hidden="1"/>
    </xf>
    <xf numFmtId="0" fontId="13" fillId="0" borderId="2" xfId="1" applyFont="1" applyBorder="1" applyAlignment="1" applyProtection="1">
      <alignment horizontal="left" shrinkToFit="1"/>
      <protection hidden="1"/>
    </xf>
    <xf numFmtId="0" fontId="7" fillId="0" borderId="0" xfId="1" applyFont="1" applyBorder="1" applyAlignment="1" applyProtection="1">
      <alignment horizontal="left"/>
      <protection hidden="1"/>
    </xf>
    <xf numFmtId="0" fontId="8" fillId="0" borderId="0" xfId="1" applyFont="1" applyBorder="1" applyAlignment="1" applyProtection="1">
      <alignment horizontal="left" vertical="top" wrapText="1"/>
      <protection hidden="1"/>
    </xf>
    <xf numFmtId="0" fontId="13" fillId="0" borderId="0" xfId="1" applyFont="1" applyAlignment="1" applyProtection="1">
      <alignment horizontal="left" vertical="center"/>
      <protection hidden="1"/>
    </xf>
    <xf numFmtId="0" fontId="5" fillId="0" borderId="2" xfId="1" applyFont="1" applyBorder="1" applyAlignment="1" applyProtection="1">
      <alignment horizontal="left" vertical="center"/>
      <protection hidden="1"/>
    </xf>
    <xf numFmtId="14" fontId="5" fillId="0" borderId="2" xfId="1" applyNumberFormat="1" applyFont="1" applyBorder="1" applyAlignment="1" applyProtection="1">
      <alignment horizontal="left" vertical="center"/>
      <protection hidden="1"/>
    </xf>
    <xf numFmtId="0" fontId="5" fillId="0" borderId="2" xfId="1" applyFont="1" applyBorder="1" applyAlignment="1" applyProtection="1">
      <alignment horizontal="left" vertical="center" shrinkToFit="1"/>
      <protection hidden="1"/>
    </xf>
    <xf numFmtId="0" fontId="8" fillId="0" borderId="0" xfId="1" applyFont="1" applyAlignment="1" applyProtection="1">
      <alignment horizontal="left" vertical="top" wrapText="1"/>
      <protection hidden="1"/>
    </xf>
    <xf numFmtId="164" fontId="13" fillId="0" borderId="7" xfId="1" applyNumberFormat="1" applyFont="1" applyBorder="1" applyAlignment="1" applyProtection="1">
      <alignment horizontal="right" vertical="center"/>
      <protection hidden="1"/>
    </xf>
    <xf numFmtId="8" fontId="93" fillId="0" borderId="7" xfId="1" applyNumberFormat="1" applyFont="1" applyBorder="1" applyAlignment="1" applyProtection="1">
      <alignment horizontal="right" vertical="center"/>
      <protection hidden="1"/>
    </xf>
    <xf numFmtId="1" fontId="13" fillId="0" borderId="105" xfId="1" applyNumberFormat="1" applyFont="1" applyBorder="1" applyAlignment="1" applyProtection="1">
      <alignment horizontal="center" vertical="center"/>
      <protection hidden="1"/>
    </xf>
    <xf numFmtId="0" fontId="13" fillId="0" borderId="104" xfId="1" applyFont="1" applyBorder="1" applyAlignment="1" applyProtection="1">
      <alignment horizontal="center" vertical="center"/>
      <protection hidden="1"/>
    </xf>
    <xf numFmtId="0" fontId="91" fillId="0" borderId="0" xfId="1" applyFont="1" applyAlignment="1" applyProtection="1">
      <alignment horizontal="left" wrapText="1"/>
      <protection hidden="1"/>
    </xf>
    <xf numFmtId="0" fontId="7" fillId="0" borderId="6" xfId="1" applyFont="1" applyBorder="1" applyAlignment="1" applyProtection="1">
      <alignment horizontal="left" vertical="center"/>
      <protection hidden="1"/>
    </xf>
    <xf numFmtId="0" fontId="7" fillId="0" borderId="0" xfId="1" applyFont="1" applyBorder="1" applyAlignment="1" applyProtection="1">
      <alignment horizontal="center" vertical="top"/>
      <protection hidden="1"/>
    </xf>
    <xf numFmtId="0" fontId="7" fillId="0" borderId="0" xfId="1" applyFont="1" applyAlignment="1" applyProtection="1">
      <alignment horizontal="right"/>
      <protection hidden="1"/>
    </xf>
    <xf numFmtId="165" fontId="13" fillId="0" borderId="107" xfId="1" applyNumberFormat="1" applyFont="1" applyBorder="1" applyAlignment="1" applyProtection="1">
      <alignment horizontal="left" shrinkToFit="1"/>
      <protection hidden="1"/>
    </xf>
    <xf numFmtId="0" fontId="13" fillId="0" borderId="107" xfId="1" applyNumberFormat="1" applyFont="1" applyBorder="1" applyAlignment="1" applyProtection="1">
      <alignment horizontal="left" shrinkToFit="1"/>
      <protection hidden="1"/>
    </xf>
    <xf numFmtId="0" fontId="10" fillId="0" borderId="0" xfId="1" applyFont="1" applyAlignment="1" applyProtection="1">
      <alignment horizontal="left" vertical="center"/>
      <protection hidden="1"/>
    </xf>
    <xf numFmtId="8" fontId="70" fillId="0" borderId="105" xfId="1" applyNumberFormat="1" applyFont="1" applyBorder="1" applyAlignment="1" applyProtection="1">
      <alignment horizontal="right" vertical="center" wrapText="1"/>
      <protection hidden="1"/>
    </xf>
    <xf numFmtId="8" fontId="70" fillId="0" borderId="104" xfId="1" applyNumberFormat="1" applyFont="1" applyBorder="1" applyAlignment="1" applyProtection="1">
      <alignment horizontal="right" vertical="center" wrapText="1"/>
      <protection hidden="1"/>
    </xf>
    <xf numFmtId="0" fontId="8" fillId="0" borderId="109" xfId="1" applyFont="1" applyBorder="1" applyAlignment="1" applyProtection="1">
      <alignment horizontal="center" vertical="center"/>
      <protection hidden="1"/>
    </xf>
    <xf numFmtId="0" fontId="8" fillId="0" borderId="142" xfId="1" applyFont="1" applyBorder="1" applyAlignment="1" applyProtection="1">
      <alignment horizontal="center" vertical="center"/>
      <protection hidden="1"/>
    </xf>
    <xf numFmtId="0" fontId="8" fillId="0" borderId="142" xfId="1" applyFont="1" applyBorder="1" applyAlignment="1" applyProtection="1">
      <alignment horizontal="left" vertical="center" shrinkToFit="1"/>
      <protection hidden="1"/>
    </xf>
    <xf numFmtId="164" fontId="8" fillId="0" borderId="142" xfId="1" applyNumberFormat="1" applyFont="1" applyBorder="1" applyAlignment="1" applyProtection="1">
      <alignment horizontal="right" vertical="center"/>
      <protection hidden="1"/>
    </xf>
    <xf numFmtId="164" fontId="8" fillId="0" borderId="143" xfId="1" applyNumberFormat="1" applyFont="1" applyBorder="1" applyAlignment="1" applyProtection="1">
      <alignment horizontal="right" vertical="center"/>
      <protection hidden="1"/>
    </xf>
    <xf numFmtId="164" fontId="8" fillId="0" borderId="142" xfId="1" applyNumberFormat="1" applyFont="1" applyBorder="1" applyAlignment="1" applyProtection="1">
      <alignment horizontal="right" vertical="center" wrapText="1"/>
      <protection hidden="1"/>
    </xf>
    <xf numFmtId="164" fontId="8" fillId="0" borderId="143" xfId="1" applyNumberFormat="1" applyFont="1" applyBorder="1" applyAlignment="1" applyProtection="1">
      <alignment horizontal="right" vertical="center" wrapText="1"/>
      <protection hidden="1"/>
    </xf>
    <xf numFmtId="164" fontId="10" fillId="0" borderId="105" xfId="1" applyNumberFormat="1" applyFont="1" applyBorder="1" applyAlignment="1" applyProtection="1">
      <alignment horizontal="right" vertical="center" wrapText="1"/>
      <protection hidden="1"/>
    </xf>
    <xf numFmtId="164" fontId="10" fillId="0" borderId="104" xfId="1" applyNumberFormat="1" applyFont="1" applyBorder="1" applyAlignment="1" applyProtection="1">
      <alignment horizontal="right" vertical="center" wrapText="1"/>
      <protection hidden="1"/>
    </xf>
    <xf numFmtId="0" fontId="8" fillId="0" borderId="108" xfId="1" applyFont="1" applyBorder="1" applyAlignment="1" applyProtection="1">
      <alignment horizontal="center" vertical="center"/>
      <protection hidden="1"/>
    </xf>
    <xf numFmtId="0" fontId="8" fillId="0" borderId="106" xfId="1" applyFont="1" applyBorder="1" applyAlignment="1" applyProtection="1">
      <alignment horizontal="center" vertical="center"/>
      <protection hidden="1"/>
    </xf>
    <xf numFmtId="0" fontId="8" fillId="0" borderId="106" xfId="1" applyFont="1" applyBorder="1" applyAlignment="1" applyProtection="1">
      <alignment horizontal="left" vertical="center" shrinkToFit="1"/>
      <protection hidden="1"/>
    </xf>
    <xf numFmtId="164" fontId="8" fillId="0" borderId="106" xfId="1" applyNumberFormat="1" applyFont="1" applyBorder="1" applyAlignment="1" applyProtection="1">
      <alignment horizontal="right" vertical="center"/>
      <protection hidden="1"/>
    </xf>
    <xf numFmtId="164" fontId="8" fillId="0" borderId="141" xfId="1" applyNumberFormat="1" applyFont="1" applyBorder="1" applyAlignment="1" applyProtection="1">
      <alignment horizontal="right" vertical="center"/>
      <protection hidden="1"/>
    </xf>
    <xf numFmtId="164" fontId="8" fillId="0" borderId="106" xfId="1" applyNumberFormat="1" applyFont="1" applyBorder="1" applyAlignment="1" applyProtection="1">
      <alignment horizontal="right" vertical="center" wrapText="1"/>
      <protection hidden="1"/>
    </xf>
    <xf numFmtId="164" fontId="8" fillId="0" borderId="141" xfId="1" applyNumberFormat="1" applyFont="1" applyBorder="1" applyAlignment="1" applyProtection="1">
      <alignment horizontal="right" vertical="center" wrapText="1"/>
      <protection hidden="1"/>
    </xf>
    <xf numFmtId="0" fontId="9" fillId="0" borderId="110" xfId="1" applyFont="1" applyBorder="1" applyAlignment="1" applyProtection="1">
      <alignment horizontal="left"/>
      <protection hidden="1"/>
    </xf>
    <xf numFmtId="0" fontId="9" fillId="0" borderId="111" xfId="1" applyFont="1" applyBorder="1" applyAlignment="1" applyProtection="1">
      <alignment horizontal="left"/>
      <protection hidden="1"/>
    </xf>
    <xf numFmtId="0" fontId="9" fillId="0" borderId="112" xfId="1" applyFont="1" applyBorder="1" applyAlignment="1" applyProtection="1">
      <alignment horizontal="left"/>
      <protection hidden="1"/>
    </xf>
    <xf numFmtId="0" fontId="9" fillId="0" borderId="111" xfId="1" applyFont="1" applyBorder="1" applyAlignment="1" applyProtection="1">
      <alignment horizontal="left" wrapText="1"/>
      <protection hidden="1"/>
    </xf>
    <xf numFmtId="0" fontId="9" fillId="0" borderId="112" xfId="1" applyFont="1" applyBorder="1" applyAlignment="1" applyProtection="1">
      <alignment horizontal="left" wrapText="1"/>
      <protection hidden="1"/>
    </xf>
    <xf numFmtId="0" fontId="8" fillId="0" borderId="115" xfId="1" applyFont="1" applyBorder="1" applyAlignment="1" applyProtection="1">
      <alignment horizontal="center" vertical="center"/>
      <protection hidden="1"/>
    </xf>
    <xf numFmtId="0" fontId="8" fillId="0" borderId="113" xfId="1" applyFont="1" applyBorder="1" applyAlignment="1" applyProtection="1">
      <alignment horizontal="center" vertical="center"/>
      <protection hidden="1"/>
    </xf>
    <xf numFmtId="0" fontId="8" fillId="0" borderId="113" xfId="1" applyFont="1" applyBorder="1" applyAlignment="1" applyProtection="1">
      <alignment horizontal="left" vertical="center" shrinkToFit="1"/>
      <protection hidden="1"/>
    </xf>
    <xf numFmtId="164" fontId="8" fillId="0" borderId="113" xfId="1" applyNumberFormat="1" applyFont="1" applyBorder="1" applyAlignment="1" applyProtection="1">
      <alignment horizontal="right" vertical="center"/>
      <protection hidden="1"/>
    </xf>
    <xf numFmtId="164" fontId="8" fillId="0" borderId="114" xfId="1" applyNumberFormat="1" applyFont="1" applyBorder="1" applyAlignment="1" applyProtection="1">
      <alignment horizontal="right" vertical="center"/>
      <protection hidden="1"/>
    </xf>
    <xf numFmtId="164" fontId="8" fillId="0" borderId="113" xfId="1" applyNumberFormat="1" applyFont="1" applyBorder="1" applyAlignment="1" applyProtection="1">
      <alignment horizontal="right" vertical="center" wrapText="1"/>
      <protection hidden="1"/>
    </xf>
    <xf numFmtId="164" fontId="8" fillId="0" borderId="114" xfId="1" applyNumberFormat="1" applyFont="1" applyBorder="1" applyAlignment="1" applyProtection="1">
      <alignment horizontal="right" vertical="center" wrapText="1"/>
      <protection hidden="1"/>
    </xf>
    <xf numFmtId="0" fontId="8" fillId="0" borderId="0" xfId="1" applyFont="1" applyBorder="1" applyAlignment="1" applyProtection="1">
      <alignment horizontal="left" vertical="center" wrapText="1"/>
      <protection hidden="1"/>
    </xf>
    <xf numFmtId="0" fontId="8" fillId="0" borderId="2" xfId="1" applyFont="1" applyBorder="1" applyAlignment="1" applyProtection="1">
      <alignment horizontal="left" vertical="center" shrinkToFit="1"/>
      <protection hidden="1"/>
    </xf>
    <xf numFmtId="164" fontId="8" fillId="0" borderId="3" xfId="1" applyNumberFormat="1" applyFont="1" applyBorder="1" applyAlignment="1" applyProtection="1">
      <alignment horizontal="right" vertical="center" wrapText="1"/>
      <protection hidden="1"/>
    </xf>
    <xf numFmtId="164" fontId="8" fillId="0" borderId="4" xfId="1" applyNumberFormat="1" applyFont="1" applyBorder="1" applyAlignment="1" applyProtection="1">
      <alignment horizontal="right" vertical="center" wrapText="1"/>
      <protection hidden="1"/>
    </xf>
    <xf numFmtId="8" fontId="10" fillId="0" borderId="105" xfId="1" applyNumberFormat="1" applyFont="1" applyBorder="1" applyAlignment="1" applyProtection="1">
      <alignment horizontal="right" vertical="center" wrapText="1"/>
      <protection hidden="1"/>
    </xf>
    <xf numFmtId="8" fontId="10" fillId="0" borderId="104" xfId="1" applyNumberFormat="1" applyFont="1" applyBorder="1" applyAlignment="1" applyProtection="1">
      <alignment horizontal="right" vertical="center" wrapText="1"/>
      <protection hidden="1"/>
    </xf>
    <xf numFmtId="164" fontId="8" fillId="0" borderId="107" xfId="1" applyNumberFormat="1" applyFont="1" applyBorder="1" applyAlignment="1" applyProtection="1">
      <alignment horizontal="right" vertical="center" wrapText="1"/>
      <protection hidden="1"/>
    </xf>
    <xf numFmtId="0" fontId="7" fillId="0" borderId="0" xfId="1" applyFont="1" applyBorder="1" applyAlignment="1" applyProtection="1">
      <alignment horizontal="left" vertical="center" wrapText="1"/>
      <protection hidden="1"/>
    </xf>
    <xf numFmtId="0" fontId="7" fillId="0" borderId="5" xfId="1" applyFont="1" applyBorder="1" applyAlignment="1" applyProtection="1">
      <alignment horizontal="left" vertical="center" wrapText="1"/>
      <protection hidden="1"/>
    </xf>
    <xf numFmtId="0" fontId="10" fillId="0" borderId="1" xfId="1" applyFont="1" applyBorder="1" applyAlignment="1" applyProtection="1">
      <alignment horizontal="left" shrinkToFit="1"/>
      <protection hidden="1"/>
    </xf>
    <xf numFmtId="14" fontId="10" fillId="0" borderId="1" xfId="1" applyNumberFormat="1" applyFont="1" applyBorder="1" applyAlignment="1" applyProtection="1">
      <alignment horizontal="center"/>
      <protection hidden="1"/>
    </xf>
    <xf numFmtId="0" fontId="10" fillId="0" borderId="1" xfId="1" applyFont="1" applyBorder="1" applyAlignment="1" applyProtection="1">
      <alignment horizontal="center"/>
      <protection hidden="1"/>
    </xf>
    <xf numFmtId="0" fontId="8" fillId="0" borderId="1" xfId="1" applyFont="1" applyBorder="1" applyAlignment="1" applyProtection="1">
      <alignment horizontal="left"/>
      <protection hidden="1"/>
    </xf>
    <xf numFmtId="0" fontId="10" fillId="0" borderId="2" xfId="1" applyNumberFormat="1" applyFont="1" applyBorder="1" applyAlignment="1" applyProtection="1">
      <alignment horizontal="left" shrinkToFit="1"/>
      <protection hidden="1"/>
    </xf>
    <xf numFmtId="0" fontId="10" fillId="0" borderId="0" xfId="1" applyFont="1" applyAlignment="1" applyProtection="1">
      <alignment horizontal="left" vertical="top"/>
      <protection hidden="1"/>
    </xf>
    <xf numFmtId="0" fontId="8" fillId="0" borderId="0" xfId="1" applyFont="1" applyBorder="1" applyAlignment="1">
      <alignment horizontal="left" vertical="top" wrapText="1"/>
    </xf>
    <xf numFmtId="0" fontId="7" fillId="0" borderId="0" xfId="1" applyFont="1" applyBorder="1" applyAlignment="1" applyProtection="1">
      <alignment horizontal="center" vertical="top" wrapText="1"/>
      <protection hidden="1"/>
    </xf>
    <xf numFmtId="0" fontId="13" fillId="0" borderId="0" xfId="1" applyFont="1" applyBorder="1" applyAlignment="1" applyProtection="1">
      <alignment horizontal="left"/>
      <protection hidden="1"/>
    </xf>
    <xf numFmtId="0" fontId="13" fillId="0" borderId="0" xfId="1" applyFont="1" applyBorder="1" applyAlignment="1" applyProtection="1">
      <alignment horizontal="right"/>
      <protection hidden="1"/>
    </xf>
    <xf numFmtId="0" fontId="13" fillId="0" borderId="0" xfId="1" applyFont="1" applyBorder="1" applyAlignment="1" applyProtection="1">
      <alignment horizontal="left" vertical="top" wrapText="1"/>
      <protection hidden="1"/>
    </xf>
    <xf numFmtId="0" fontId="5" fillId="0" borderId="0" xfId="1" applyFont="1" applyAlignment="1" applyProtection="1">
      <alignment horizontal="left" vertical="center" shrinkToFit="1"/>
      <protection hidden="1"/>
    </xf>
    <xf numFmtId="166" fontId="5" fillId="0" borderId="0" xfId="1" applyNumberFormat="1" applyFont="1" applyAlignment="1" applyProtection="1">
      <alignment horizontal="left" vertical="center" shrinkToFit="1"/>
      <protection hidden="1"/>
    </xf>
    <xf numFmtId="0" fontId="13" fillId="0" borderId="107" xfId="1" applyFont="1" applyBorder="1" applyAlignment="1" applyProtection="1">
      <alignment horizontal="left" shrinkToFit="1"/>
      <protection hidden="1"/>
    </xf>
  </cellXfs>
  <cellStyles count="7">
    <cellStyle name="Standard" xfId="0" builtinId="0"/>
    <cellStyle name="Standard 2" xfId="1" xr:uid="{6E6059F9-43F6-4271-BA1D-0F5E875F209C}"/>
    <cellStyle name="Standard 3" xfId="2" xr:uid="{6AFD2CFB-D49A-4697-B353-E0F62739084A}"/>
    <cellStyle name="Standard 3 2" xfId="4" xr:uid="{E2428D0B-6027-458B-9160-E74B78FF6E73}"/>
    <cellStyle name="Standard 4" xfId="3" xr:uid="{67617B86-0A5E-4CCD-B367-F615AD0901F6}"/>
    <cellStyle name="Standard 6" xfId="5" xr:uid="{D10CAB98-4EC6-40AB-8882-560A30AAD699}"/>
    <cellStyle name="Standard 6 2" xfId="6" xr:uid="{2CD16B63-30BF-4F0A-AA5C-6D89862A69E5}"/>
  </cellStyles>
  <dxfs count="26">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s>
  <tableStyles count="0" defaultTableStyle="TableStyleMedium2" defaultPivotStyle="PivotStyleLight16"/>
  <colors>
    <mruColors>
      <color rgb="FF008600"/>
      <color rgb="FFC0998E"/>
      <color rgb="FFF5ADAD"/>
      <color rgb="FFE0E0E0"/>
      <color rgb="FFF0001E"/>
      <color rgb="FFF5F5F5"/>
      <color rgb="FFFF8200"/>
      <color rgb="FFFFC58B"/>
      <color rgb="FFB9D9A3"/>
      <color rgb="FFF7BBB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sv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13.svg"/></Relationships>
</file>

<file path=xl/drawings/_rels/drawing3.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13.svg"/></Relationships>
</file>

<file path=xl/drawings/_rels/drawing4.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13.svg"/></Relationships>
</file>

<file path=xl/drawings/_rels/drawing5.xml.rels><?xml version="1.0" encoding="UTF-8" standalone="yes"?>
<Relationships xmlns="http://schemas.openxmlformats.org/package/2006/relationships"><Relationship Id="rId2" Type="http://schemas.openxmlformats.org/officeDocument/2006/relationships/image" Target="../media/image13.svg"/><Relationship Id="rId1" Type="http://schemas.openxmlformats.org/officeDocument/2006/relationships/image" Target="../media/image12.png"/></Relationships>
</file>

<file path=xl/drawings/drawing1.xml><?xml version="1.0" encoding="utf-8"?>
<xdr:wsDr xmlns:xdr="http://schemas.openxmlformats.org/drawingml/2006/spreadsheetDrawing" xmlns:a="http://schemas.openxmlformats.org/drawingml/2006/main">
  <xdr:twoCellAnchor editAs="oneCell">
    <xdr:from>
      <xdr:col>25</xdr:col>
      <xdr:colOff>447675</xdr:colOff>
      <xdr:row>7</xdr:row>
      <xdr:rowOff>47625</xdr:rowOff>
    </xdr:from>
    <xdr:to>
      <xdr:col>25</xdr:col>
      <xdr:colOff>1332923</xdr:colOff>
      <xdr:row>12</xdr:row>
      <xdr:rowOff>51485</xdr:rowOff>
    </xdr:to>
    <xdr:pic>
      <xdr:nvPicPr>
        <xdr:cNvPr id="4" name="Grafik 3">
          <a:extLst>
            <a:ext uri="{FF2B5EF4-FFF2-40B4-BE49-F238E27FC236}">
              <a16:creationId xmlns:a16="http://schemas.microsoft.com/office/drawing/2014/main" id="{2FEBCBE7-1211-4FED-9BAD-22A157B40B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982325" y="981075"/>
          <a:ext cx="885248" cy="813485"/>
        </a:xfrm>
        <a:prstGeom prst="rect">
          <a:avLst/>
        </a:prstGeom>
      </xdr:spPr>
    </xdr:pic>
    <xdr:clientData/>
  </xdr:twoCellAnchor>
  <xdr:twoCellAnchor editAs="oneCell">
    <xdr:from>
      <xdr:col>4</xdr:col>
      <xdr:colOff>914400</xdr:colOff>
      <xdr:row>15</xdr:row>
      <xdr:rowOff>238125</xdr:rowOff>
    </xdr:from>
    <xdr:to>
      <xdr:col>25</xdr:col>
      <xdr:colOff>97933</xdr:colOff>
      <xdr:row>17</xdr:row>
      <xdr:rowOff>190500</xdr:rowOff>
    </xdr:to>
    <xdr:pic>
      <xdr:nvPicPr>
        <xdr:cNvPr id="21" name="Grafik 20">
          <a:extLst>
            <a:ext uri="{FF2B5EF4-FFF2-40B4-BE49-F238E27FC236}">
              <a16:creationId xmlns:a16="http://schemas.microsoft.com/office/drawing/2014/main" id="{33EDA8A5-9142-47A4-9ACE-0A3CDD5B0E01}"/>
            </a:ext>
          </a:extLst>
        </xdr:cNvPr>
        <xdr:cNvPicPr>
          <a:picLocks noChangeAspect="1"/>
        </xdr:cNvPicPr>
      </xdr:nvPicPr>
      <xdr:blipFill>
        <a:blip xmlns:r="http://schemas.openxmlformats.org/officeDocument/2006/relationships" r:embed="rId3"/>
        <a:stretch>
          <a:fillRect/>
        </a:stretch>
      </xdr:blipFill>
      <xdr:spPr>
        <a:xfrm>
          <a:off x="1333500" y="2457450"/>
          <a:ext cx="9584833" cy="447675"/>
        </a:xfrm>
        <a:prstGeom prst="rect">
          <a:avLst/>
        </a:prstGeom>
      </xdr:spPr>
    </xdr:pic>
    <xdr:clientData/>
  </xdr:twoCellAnchor>
  <xdr:twoCellAnchor editAs="oneCell">
    <xdr:from>
      <xdr:col>10</xdr:col>
      <xdr:colOff>95251</xdr:colOff>
      <xdr:row>16</xdr:row>
      <xdr:rowOff>191106</xdr:rowOff>
    </xdr:from>
    <xdr:to>
      <xdr:col>11</xdr:col>
      <xdr:colOff>171450</xdr:colOff>
      <xdr:row>18</xdr:row>
      <xdr:rowOff>180973</xdr:rowOff>
    </xdr:to>
    <xdr:pic>
      <xdr:nvPicPr>
        <xdr:cNvPr id="7" name="Grafik 6">
          <a:extLst>
            <a:ext uri="{FF2B5EF4-FFF2-40B4-BE49-F238E27FC236}">
              <a16:creationId xmlns:a16="http://schemas.microsoft.com/office/drawing/2014/main" id="{214C2061-4054-4EA1-AFA1-C8663EE6DFE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686301" y="2753331"/>
          <a:ext cx="323849" cy="485167"/>
        </a:xfrm>
        <a:prstGeom prst="rect">
          <a:avLst/>
        </a:prstGeom>
      </xdr:spPr>
    </xdr:pic>
    <xdr:clientData/>
  </xdr:twoCellAnchor>
  <xdr:twoCellAnchor editAs="oneCell">
    <xdr:from>
      <xdr:col>4</xdr:col>
      <xdr:colOff>485775</xdr:colOff>
      <xdr:row>202</xdr:row>
      <xdr:rowOff>114300</xdr:rowOff>
    </xdr:from>
    <xdr:to>
      <xdr:col>10</xdr:col>
      <xdr:colOff>41252</xdr:colOff>
      <xdr:row>216</xdr:row>
      <xdr:rowOff>142875</xdr:rowOff>
    </xdr:to>
    <xdr:pic>
      <xdr:nvPicPr>
        <xdr:cNvPr id="2" name="Grafik 1">
          <a:extLst>
            <a:ext uri="{FF2B5EF4-FFF2-40B4-BE49-F238E27FC236}">
              <a16:creationId xmlns:a16="http://schemas.microsoft.com/office/drawing/2014/main" id="{49D6D7F6-5708-4B5D-ACB8-8CEBED9B940D}"/>
            </a:ext>
          </a:extLst>
        </xdr:cNvPr>
        <xdr:cNvPicPr>
          <a:picLocks noChangeAspect="1"/>
        </xdr:cNvPicPr>
      </xdr:nvPicPr>
      <xdr:blipFill>
        <a:blip xmlns:r="http://schemas.openxmlformats.org/officeDocument/2006/relationships" r:embed="rId5"/>
        <a:stretch>
          <a:fillRect/>
        </a:stretch>
      </xdr:blipFill>
      <xdr:spPr>
        <a:xfrm>
          <a:off x="904875" y="31470600"/>
          <a:ext cx="4013177" cy="3495675"/>
        </a:xfrm>
        <a:prstGeom prst="rect">
          <a:avLst/>
        </a:prstGeom>
      </xdr:spPr>
    </xdr:pic>
    <xdr:clientData/>
  </xdr:twoCellAnchor>
  <xdr:oneCellAnchor>
    <xdr:from>
      <xdr:col>4</xdr:col>
      <xdr:colOff>647700</xdr:colOff>
      <xdr:row>203</xdr:row>
      <xdr:rowOff>133350</xdr:rowOff>
    </xdr:from>
    <xdr:ext cx="323849" cy="485167"/>
    <xdr:pic>
      <xdr:nvPicPr>
        <xdr:cNvPr id="22" name="Grafik 21">
          <a:extLst>
            <a:ext uri="{FF2B5EF4-FFF2-40B4-BE49-F238E27FC236}">
              <a16:creationId xmlns:a16="http://schemas.microsoft.com/office/drawing/2014/main" id="{B57AF61D-8CDD-4FC5-8A67-48B1182BC7F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066800" y="31737300"/>
          <a:ext cx="323849" cy="485167"/>
        </a:xfrm>
        <a:prstGeom prst="rect">
          <a:avLst/>
        </a:prstGeom>
      </xdr:spPr>
    </xdr:pic>
    <xdr:clientData/>
  </xdr:oneCellAnchor>
  <xdr:twoCellAnchor editAs="oneCell">
    <xdr:from>
      <xdr:col>13</xdr:col>
      <xdr:colOff>228600</xdr:colOff>
      <xdr:row>202</xdr:row>
      <xdr:rowOff>114300</xdr:rowOff>
    </xdr:from>
    <xdr:to>
      <xdr:col>24</xdr:col>
      <xdr:colOff>1909973</xdr:colOff>
      <xdr:row>216</xdr:row>
      <xdr:rowOff>139644</xdr:rowOff>
    </xdr:to>
    <xdr:pic>
      <xdr:nvPicPr>
        <xdr:cNvPr id="3" name="Grafik 2">
          <a:extLst>
            <a:ext uri="{FF2B5EF4-FFF2-40B4-BE49-F238E27FC236}">
              <a16:creationId xmlns:a16="http://schemas.microsoft.com/office/drawing/2014/main" id="{4629C582-0502-4591-884C-48B82C47A1FB}"/>
            </a:ext>
          </a:extLst>
        </xdr:cNvPr>
        <xdr:cNvPicPr>
          <a:picLocks noChangeAspect="1"/>
        </xdr:cNvPicPr>
      </xdr:nvPicPr>
      <xdr:blipFill>
        <a:blip xmlns:r="http://schemas.openxmlformats.org/officeDocument/2006/relationships" r:embed="rId6"/>
        <a:stretch>
          <a:fillRect/>
        </a:stretch>
      </xdr:blipFill>
      <xdr:spPr>
        <a:xfrm>
          <a:off x="5924550" y="31470600"/>
          <a:ext cx="4710323" cy="3492444"/>
        </a:xfrm>
        <a:prstGeom prst="rect">
          <a:avLst/>
        </a:prstGeom>
      </xdr:spPr>
    </xdr:pic>
    <xdr:clientData/>
  </xdr:twoCellAnchor>
  <xdr:oneCellAnchor>
    <xdr:from>
      <xdr:col>14</xdr:col>
      <xdr:colOff>161925</xdr:colOff>
      <xdr:row>209</xdr:row>
      <xdr:rowOff>76200</xdr:rowOff>
    </xdr:from>
    <xdr:ext cx="323849" cy="485167"/>
    <xdr:pic>
      <xdr:nvPicPr>
        <xdr:cNvPr id="23" name="Grafik 22">
          <a:extLst>
            <a:ext uri="{FF2B5EF4-FFF2-40B4-BE49-F238E27FC236}">
              <a16:creationId xmlns:a16="http://schemas.microsoft.com/office/drawing/2014/main" id="{8D069DEF-426F-44B8-84D4-1F45B41452E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191250" y="33166050"/>
          <a:ext cx="323849" cy="485167"/>
        </a:xfrm>
        <a:prstGeom prst="rect">
          <a:avLst/>
        </a:prstGeom>
      </xdr:spPr>
    </xdr:pic>
    <xdr:clientData/>
  </xdr:oneCellAnchor>
  <xdr:twoCellAnchor editAs="oneCell">
    <xdr:from>
      <xdr:col>4</xdr:col>
      <xdr:colOff>485775</xdr:colOff>
      <xdr:row>224</xdr:row>
      <xdr:rowOff>123825</xdr:rowOff>
    </xdr:from>
    <xdr:to>
      <xdr:col>8</xdr:col>
      <xdr:colOff>638175</xdr:colOff>
      <xdr:row>242</xdr:row>
      <xdr:rowOff>126352</xdr:rowOff>
    </xdr:to>
    <xdr:pic>
      <xdr:nvPicPr>
        <xdr:cNvPr id="5" name="Grafik 4">
          <a:extLst>
            <a:ext uri="{FF2B5EF4-FFF2-40B4-BE49-F238E27FC236}">
              <a16:creationId xmlns:a16="http://schemas.microsoft.com/office/drawing/2014/main" id="{B36A10F1-34AE-44AB-B895-AFFEC12B63C8}"/>
            </a:ext>
          </a:extLst>
        </xdr:cNvPr>
        <xdr:cNvPicPr>
          <a:picLocks noChangeAspect="1"/>
        </xdr:cNvPicPr>
      </xdr:nvPicPr>
      <xdr:blipFill>
        <a:blip xmlns:r="http://schemas.openxmlformats.org/officeDocument/2006/relationships" r:embed="rId7"/>
        <a:stretch>
          <a:fillRect/>
        </a:stretch>
      </xdr:blipFill>
      <xdr:spPr>
        <a:xfrm>
          <a:off x="904875" y="36195000"/>
          <a:ext cx="3705225" cy="4136377"/>
        </a:xfrm>
        <a:prstGeom prst="rect">
          <a:avLst/>
        </a:prstGeom>
      </xdr:spPr>
    </xdr:pic>
    <xdr:clientData/>
  </xdr:twoCellAnchor>
  <xdr:twoCellAnchor editAs="oneCell">
    <xdr:from>
      <xdr:col>13</xdr:col>
      <xdr:colOff>228600</xdr:colOff>
      <xdr:row>224</xdr:row>
      <xdr:rowOff>133350</xdr:rowOff>
    </xdr:from>
    <xdr:to>
      <xdr:col>24</xdr:col>
      <xdr:colOff>894079</xdr:colOff>
      <xdr:row>242</xdr:row>
      <xdr:rowOff>123825</xdr:rowOff>
    </xdr:to>
    <xdr:pic>
      <xdr:nvPicPr>
        <xdr:cNvPr id="11" name="Grafik 10">
          <a:extLst>
            <a:ext uri="{FF2B5EF4-FFF2-40B4-BE49-F238E27FC236}">
              <a16:creationId xmlns:a16="http://schemas.microsoft.com/office/drawing/2014/main" id="{D63648AC-7928-41AA-853B-54EEC1E6284F}"/>
            </a:ext>
          </a:extLst>
        </xdr:cNvPr>
        <xdr:cNvPicPr>
          <a:picLocks noChangeAspect="1"/>
        </xdr:cNvPicPr>
      </xdr:nvPicPr>
      <xdr:blipFill>
        <a:blip xmlns:r="http://schemas.openxmlformats.org/officeDocument/2006/relationships" r:embed="rId7"/>
        <a:stretch>
          <a:fillRect/>
        </a:stretch>
      </xdr:blipFill>
      <xdr:spPr>
        <a:xfrm>
          <a:off x="5924550" y="36204525"/>
          <a:ext cx="3694429" cy="4124325"/>
        </a:xfrm>
        <a:prstGeom prst="rect">
          <a:avLst/>
        </a:prstGeom>
      </xdr:spPr>
    </xdr:pic>
    <xdr:clientData/>
  </xdr:twoCellAnchor>
  <xdr:oneCellAnchor>
    <xdr:from>
      <xdr:col>4</xdr:col>
      <xdr:colOff>2228850</xdr:colOff>
      <xdr:row>236</xdr:row>
      <xdr:rowOff>171450</xdr:rowOff>
    </xdr:from>
    <xdr:ext cx="323849" cy="485167"/>
    <xdr:pic>
      <xdr:nvPicPr>
        <xdr:cNvPr id="29" name="Grafik 28">
          <a:extLst>
            <a:ext uri="{FF2B5EF4-FFF2-40B4-BE49-F238E27FC236}">
              <a16:creationId xmlns:a16="http://schemas.microsoft.com/office/drawing/2014/main" id="{7E2C0D48-2BDC-4144-8E7D-FE116BFC8F7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647950" y="39100125"/>
          <a:ext cx="323849" cy="485167"/>
        </a:xfrm>
        <a:prstGeom prst="rect">
          <a:avLst/>
        </a:prstGeom>
      </xdr:spPr>
    </xdr:pic>
    <xdr:clientData/>
  </xdr:oneCellAnchor>
  <xdr:twoCellAnchor editAs="oneCell">
    <xdr:from>
      <xdr:col>15</xdr:col>
      <xdr:colOff>394447</xdr:colOff>
      <xdr:row>237</xdr:row>
      <xdr:rowOff>30257</xdr:rowOff>
    </xdr:from>
    <xdr:to>
      <xdr:col>22</xdr:col>
      <xdr:colOff>147391</xdr:colOff>
      <xdr:row>242</xdr:row>
      <xdr:rowOff>33619</xdr:rowOff>
    </xdr:to>
    <xdr:pic>
      <xdr:nvPicPr>
        <xdr:cNvPr id="12" name="Grafik 11">
          <a:extLst>
            <a:ext uri="{FF2B5EF4-FFF2-40B4-BE49-F238E27FC236}">
              <a16:creationId xmlns:a16="http://schemas.microsoft.com/office/drawing/2014/main" id="{9BA017CD-F409-406B-92CB-C72658657A18}"/>
            </a:ext>
          </a:extLst>
        </xdr:cNvPr>
        <xdr:cNvPicPr>
          <a:picLocks noChangeAspect="1"/>
        </xdr:cNvPicPr>
      </xdr:nvPicPr>
      <xdr:blipFill>
        <a:blip xmlns:r="http://schemas.openxmlformats.org/officeDocument/2006/relationships" r:embed="rId8"/>
        <a:stretch>
          <a:fillRect/>
        </a:stretch>
      </xdr:blipFill>
      <xdr:spPr>
        <a:xfrm>
          <a:off x="6680947" y="39250845"/>
          <a:ext cx="1237723" cy="1051112"/>
        </a:xfrm>
        <a:prstGeom prst="rect">
          <a:avLst/>
        </a:prstGeom>
      </xdr:spPr>
    </xdr:pic>
    <xdr:clientData/>
  </xdr:twoCellAnchor>
  <xdr:oneCellAnchor>
    <xdr:from>
      <xdr:col>22</xdr:col>
      <xdr:colOff>73959</xdr:colOff>
      <xdr:row>238</xdr:row>
      <xdr:rowOff>138392</xdr:rowOff>
    </xdr:from>
    <xdr:ext cx="323849" cy="485167"/>
    <xdr:pic>
      <xdr:nvPicPr>
        <xdr:cNvPr id="33" name="Grafik 32">
          <a:extLst>
            <a:ext uri="{FF2B5EF4-FFF2-40B4-BE49-F238E27FC236}">
              <a16:creationId xmlns:a16="http://schemas.microsoft.com/office/drawing/2014/main" id="{E0EA6771-A8C6-4B70-8598-713D00AC60A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845238" y="39599907"/>
          <a:ext cx="323849" cy="485167"/>
        </a:xfrm>
        <a:prstGeom prst="rect">
          <a:avLst/>
        </a:prstGeom>
      </xdr:spPr>
    </xdr:pic>
    <xdr:clientData/>
  </xdr:oneCellAnchor>
  <xdr:twoCellAnchor editAs="oneCell">
    <xdr:from>
      <xdr:col>4</xdr:col>
      <xdr:colOff>1828802</xdr:colOff>
      <xdr:row>94</xdr:row>
      <xdr:rowOff>133353</xdr:rowOff>
    </xdr:from>
    <xdr:to>
      <xdr:col>11</xdr:col>
      <xdr:colOff>247650</xdr:colOff>
      <xdr:row>100</xdr:row>
      <xdr:rowOff>233272</xdr:rowOff>
    </xdr:to>
    <xdr:pic>
      <xdr:nvPicPr>
        <xdr:cNvPr id="6" name="Grafik 5">
          <a:extLst>
            <a:ext uri="{FF2B5EF4-FFF2-40B4-BE49-F238E27FC236}">
              <a16:creationId xmlns:a16="http://schemas.microsoft.com/office/drawing/2014/main" id="{7D018A69-8D18-A69B-0D96-7CEBE62B35DE}"/>
            </a:ext>
          </a:extLst>
        </xdr:cNvPr>
        <xdr:cNvPicPr>
          <a:picLocks noChangeAspect="1"/>
        </xdr:cNvPicPr>
      </xdr:nvPicPr>
      <xdr:blipFill>
        <a:blip xmlns:r="http://schemas.openxmlformats.org/officeDocument/2006/relationships" r:embed="rId9"/>
        <a:stretch>
          <a:fillRect/>
        </a:stretch>
      </xdr:blipFill>
      <xdr:spPr>
        <a:xfrm>
          <a:off x="2247902" y="14401803"/>
          <a:ext cx="3124198" cy="1585819"/>
        </a:xfrm>
        <a:prstGeom prst="rect">
          <a:avLst/>
        </a:prstGeom>
      </xdr:spPr>
    </xdr:pic>
    <xdr:clientData/>
  </xdr:twoCellAnchor>
  <xdr:twoCellAnchor editAs="oneCell">
    <xdr:from>
      <xdr:col>15</xdr:col>
      <xdr:colOff>104775</xdr:colOff>
      <xdr:row>94</xdr:row>
      <xdr:rowOff>133350</xdr:rowOff>
    </xdr:from>
    <xdr:to>
      <xdr:col>24</xdr:col>
      <xdr:colOff>781048</xdr:colOff>
      <xdr:row>100</xdr:row>
      <xdr:rowOff>233269</xdr:rowOff>
    </xdr:to>
    <xdr:pic>
      <xdr:nvPicPr>
        <xdr:cNvPr id="8" name="Grafik 7">
          <a:extLst>
            <a:ext uri="{FF2B5EF4-FFF2-40B4-BE49-F238E27FC236}">
              <a16:creationId xmlns:a16="http://schemas.microsoft.com/office/drawing/2014/main" id="{6CFFC88A-DF1A-4F8B-840E-090EE77DA2CA}"/>
            </a:ext>
          </a:extLst>
        </xdr:cNvPr>
        <xdr:cNvPicPr>
          <a:picLocks noChangeAspect="1"/>
        </xdr:cNvPicPr>
      </xdr:nvPicPr>
      <xdr:blipFill>
        <a:blip xmlns:r="http://schemas.openxmlformats.org/officeDocument/2006/relationships" r:embed="rId9"/>
        <a:stretch>
          <a:fillRect/>
        </a:stretch>
      </xdr:blipFill>
      <xdr:spPr>
        <a:xfrm>
          <a:off x="6381750" y="14401800"/>
          <a:ext cx="3124198" cy="1585819"/>
        </a:xfrm>
        <a:prstGeom prst="rect">
          <a:avLst/>
        </a:prstGeom>
      </xdr:spPr>
    </xdr:pic>
    <xdr:clientData/>
  </xdr:twoCellAnchor>
  <xdr:twoCellAnchor editAs="oneCell">
    <xdr:from>
      <xdr:col>15</xdr:col>
      <xdr:colOff>475155</xdr:colOff>
      <xdr:row>97</xdr:row>
      <xdr:rowOff>180827</xdr:rowOff>
    </xdr:from>
    <xdr:to>
      <xdr:col>24</xdr:col>
      <xdr:colOff>714375</xdr:colOff>
      <xdr:row>100</xdr:row>
      <xdr:rowOff>47625</xdr:rowOff>
    </xdr:to>
    <xdr:pic>
      <xdr:nvPicPr>
        <xdr:cNvPr id="10" name="Grafik 9">
          <a:extLst>
            <a:ext uri="{FF2B5EF4-FFF2-40B4-BE49-F238E27FC236}">
              <a16:creationId xmlns:a16="http://schemas.microsoft.com/office/drawing/2014/main" id="{26216769-CB0D-220F-C4F2-7A24BB33E501}"/>
            </a:ext>
          </a:extLst>
        </xdr:cNvPr>
        <xdr:cNvPicPr>
          <a:picLocks noChangeAspect="1"/>
        </xdr:cNvPicPr>
      </xdr:nvPicPr>
      <xdr:blipFill>
        <a:blip xmlns:r="http://schemas.openxmlformats.org/officeDocument/2006/relationships" r:embed="rId10"/>
        <a:stretch>
          <a:fillRect/>
        </a:stretch>
      </xdr:blipFill>
      <xdr:spPr>
        <a:xfrm>
          <a:off x="6752130" y="15192227"/>
          <a:ext cx="2687145" cy="609748"/>
        </a:xfrm>
        <a:prstGeom prst="rect">
          <a:avLst/>
        </a:prstGeom>
      </xdr:spPr>
    </xdr:pic>
    <xdr:clientData/>
  </xdr:twoCellAnchor>
  <xdr:oneCellAnchor>
    <xdr:from>
      <xdr:col>11</xdr:col>
      <xdr:colOff>128058</xdr:colOff>
      <xdr:row>97</xdr:row>
      <xdr:rowOff>137583</xdr:rowOff>
    </xdr:from>
    <xdr:ext cx="323849" cy="485167"/>
    <xdr:pic>
      <xdr:nvPicPr>
        <xdr:cNvPr id="14" name="Grafik 13">
          <a:extLst>
            <a:ext uri="{FF2B5EF4-FFF2-40B4-BE49-F238E27FC236}">
              <a16:creationId xmlns:a16="http://schemas.microsoft.com/office/drawing/2014/main" id="{A012627A-F861-46CA-8E47-3C7E932A43AC}"/>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252508" y="15148983"/>
          <a:ext cx="323849" cy="485167"/>
        </a:xfrm>
        <a:prstGeom prst="rect">
          <a:avLst/>
        </a:prstGeom>
      </xdr:spPr>
    </xdr:pic>
    <xdr:clientData/>
  </xdr:oneCellAnchor>
  <xdr:oneCellAnchor>
    <xdr:from>
      <xdr:col>22</xdr:col>
      <xdr:colOff>742950</xdr:colOff>
      <xdr:row>98</xdr:row>
      <xdr:rowOff>85725</xdr:rowOff>
    </xdr:from>
    <xdr:ext cx="323849" cy="485167"/>
    <xdr:pic>
      <xdr:nvPicPr>
        <xdr:cNvPr id="16" name="Grafik 15">
          <a:extLst>
            <a:ext uri="{FF2B5EF4-FFF2-40B4-BE49-F238E27FC236}">
              <a16:creationId xmlns:a16="http://schemas.microsoft.com/office/drawing/2014/main" id="{B2B2FA62-399E-48E3-B535-9DCBA34A0C4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496300" y="15344775"/>
          <a:ext cx="323849" cy="485167"/>
        </a:xfrm>
        <a:prstGeom prst="rect">
          <a:avLst/>
        </a:prstGeom>
      </xdr:spPr>
    </xdr:pic>
    <xdr:clientData/>
  </xdr:oneCellAnchor>
  <xdr:twoCellAnchor editAs="oneCell">
    <xdr:from>
      <xdr:col>8</xdr:col>
      <xdr:colOff>167667</xdr:colOff>
      <xdr:row>151</xdr:row>
      <xdr:rowOff>171450</xdr:rowOff>
    </xdr:from>
    <xdr:to>
      <xdr:col>15</xdr:col>
      <xdr:colOff>759722</xdr:colOff>
      <xdr:row>182</xdr:row>
      <xdr:rowOff>20201</xdr:rowOff>
    </xdr:to>
    <xdr:pic>
      <xdr:nvPicPr>
        <xdr:cNvPr id="15" name="Grafik 14">
          <a:extLst>
            <a:ext uri="{FF2B5EF4-FFF2-40B4-BE49-F238E27FC236}">
              <a16:creationId xmlns:a16="http://schemas.microsoft.com/office/drawing/2014/main" id="{7B1621E6-4FCC-8235-3C89-34215CED6EF5}"/>
            </a:ext>
          </a:extLst>
        </xdr:cNvPr>
        <xdr:cNvPicPr>
          <a:picLocks noChangeAspect="1"/>
        </xdr:cNvPicPr>
      </xdr:nvPicPr>
      <xdr:blipFill>
        <a:blip xmlns:r="http://schemas.openxmlformats.org/officeDocument/2006/relationships" r:embed="rId11"/>
        <a:stretch>
          <a:fillRect/>
        </a:stretch>
      </xdr:blipFill>
      <xdr:spPr>
        <a:xfrm>
          <a:off x="4139592" y="22583775"/>
          <a:ext cx="2897105" cy="57542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447675</xdr:colOff>
      <xdr:row>7</xdr:row>
      <xdr:rowOff>47625</xdr:rowOff>
    </xdr:from>
    <xdr:to>
      <xdr:col>25</xdr:col>
      <xdr:colOff>1332923</xdr:colOff>
      <xdr:row>13</xdr:row>
      <xdr:rowOff>57200</xdr:rowOff>
    </xdr:to>
    <xdr:pic>
      <xdr:nvPicPr>
        <xdr:cNvPr id="2" name="Grafik 1">
          <a:extLst>
            <a:ext uri="{FF2B5EF4-FFF2-40B4-BE49-F238E27FC236}">
              <a16:creationId xmlns:a16="http://schemas.microsoft.com/office/drawing/2014/main" id="{CAAC7B37-80EA-4E38-AF6F-3D4F574E01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1268075" y="981075"/>
          <a:ext cx="885248" cy="813485"/>
        </a:xfrm>
        <a:prstGeom prst="rect">
          <a:avLst/>
        </a:prstGeom>
      </xdr:spPr>
    </xdr:pic>
    <xdr:clientData/>
  </xdr:twoCellAnchor>
  <xdr:twoCellAnchor editAs="oneCell">
    <xdr:from>
      <xdr:col>24</xdr:col>
      <xdr:colOff>1162050</xdr:colOff>
      <xdr:row>6</xdr:row>
      <xdr:rowOff>114300</xdr:rowOff>
    </xdr:from>
    <xdr:to>
      <xdr:col>25</xdr:col>
      <xdr:colOff>155575</xdr:colOff>
      <xdr:row>13</xdr:row>
      <xdr:rowOff>199759</xdr:rowOff>
    </xdr:to>
    <xdr:pic>
      <xdr:nvPicPr>
        <xdr:cNvPr id="3" name="Grafik 2">
          <a:extLst>
            <a:ext uri="{FF2B5EF4-FFF2-40B4-BE49-F238E27FC236}">
              <a16:creationId xmlns:a16="http://schemas.microsoft.com/office/drawing/2014/main" id="{403166D6-D725-4BB2-A427-813F030D1E1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591675" y="857250"/>
          <a:ext cx="1089025" cy="107605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447675</xdr:colOff>
      <xdr:row>7</xdr:row>
      <xdr:rowOff>9525</xdr:rowOff>
    </xdr:from>
    <xdr:to>
      <xdr:col>30</xdr:col>
      <xdr:colOff>1332923</xdr:colOff>
      <xdr:row>12</xdr:row>
      <xdr:rowOff>57200</xdr:rowOff>
    </xdr:to>
    <xdr:pic>
      <xdr:nvPicPr>
        <xdr:cNvPr id="2" name="Grafik 1">
          <a:extLst>
            <a:ext uri="{FF2B5EF4-FFF2-40B4-BE49-F238E27FC236}">
              <a16:creationId xmlns:a16="http://schemas.microsoft.com/office/drawing/2014/main" id="{81C3146A-16E3-42F6-8E7B-4E3EC409D67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972800" y="981075"/>
          <a:ext cx="885248" cy="809675"/>
        </a:xfrm>
        <a:prstGeom prst="rect">
          <a:avLst/>
        </a:prstGeom>
      </xdr:spPr>
    </xdr:pic>
    <xdr:clientData/>
  </xdr:twoCellAnchor>
  <xdr:twoCellAnchor editAs="oneCell">
    <xdr:from>
      <xdr:col>29</xdr:col>
      <xdr:colOff>1162050</xdr:colOff>
      <xdr:row>5</xdr:row>
      <xdr:rowOff>209550</xdr:rowOff>
    </xdr:from>
    <xdr:to>
      <xdr:col>30</xdr:col>
      <xdr:colOff>155575</xdr:colOff>
      <xdr:row>12</xdr:row>
      <xdr:rowOff>199759</xdr:rowOff>
    </xdr:to>
    <xdr:pic>
      <xdr:nvPicPr>
        <xdr:cNvPr id="5" name="Grafik 4">
          <a:extLst>
            <a:ext uri="{FF2B5EF4-FFF2-40B4-BE49-F238E27FC236}">
              <a16:creationId xmlns:a16="http://schemas.microsoft.com/office/drawing/2014/main" id="{9D3DE4B7-4408-45BD-BC54-C661681AD65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591675" y="857250"/>
          <a:ext cx="1089025" cy="107605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447675</xdr:colOff>
      <xdr:row>7</xdr:row>
      <xdr:rowOff>9525</xdr:rowOff>
    </xdr:from>
    <xdr:to>
      <xdr:col>30</xdr:col>
      <xdr:colOff>1332923</xdr:colOff>
      <xdr:row>12</xdr:row>
      <xdr:rowOff>57200</xdr:rowOff>
    </xdr:to>
    <xdr:pic>
      <xdr:nvPicPr>
        <xdr:cNvPr id="2" name="Grafik 1">
          <a:extLst>
            <a:ext uri="{FF2B5EF4-FFF2-40B4-BE49-F238E27FC236}">
              <a16:creationId xmlns:a16="http://schemas.microsoft.com/office/drawing/2014/main" id="{5E8A1C1E-1E1F-405C-9D97-31E0920768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972800" y="981075"/>
          <a:ext cx="885248" cy="809675"/>
        </a:xfrm>
        <a:prstGeom prst="rect">
          <a:avLst/>
        </a:prstGeom>
      </xdr:spPr>
    </xdr:pic>
    <xdr:clientData/>
  </xdr:twoCellAnchor>
  <xdr:twoCellAnchor editAs="oneCell">
    <xdr:from>
      <xdr:col>29</xdr:col>
      <xdr:colOff>1162050</xdr:colOff>
      <xdr:row>5</xdr:row>
      <xdr:rowOff>209550</xdr:rowOff>
    </xdr:from>
    <xdr:to>
      <xdr:col>30</xdr:col>
      <xdr:colOff>155575</xdr:colOff>
      <xdr:row>12</xdr:row>
      <xdr:rowOff>199759</xdr:rowOff>
    </xdr:to>
    <xdr:pic>
      <xdr:nvPicPr>
        <xdr:cNvPr id="7" name="Grafik 6">
          <a:extLst>
            <a:ext uri="{FF2B5EF4-FFF2-40B4-BE49-F238E27FC236}">
              <a16:creationId xmlns:a16="http://schemas.microsoft.com/office/drawing/2014/main" id="{5FDD9ABC-67A0-4577-8E1B-CE1D9510E87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591675" y="857250"/>
          <a:ext cx="1089025" cy="107605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19050</xdr:colOff>
      <xdr:row>1</xdr:row>
      <xdr:rowOff>9525</xdr:rowOff>
    </xdr:from>
    <xdr:to>
      <xdr:col>10</xdr:col>
      <xdr:colOff>222250</xdr:colOff>
      <xdr:row>6</xdr:row>
      <xdr:rowOff>9259</xdr:rowOff>
    </xdr:to>
    <xdr:pic>
      <xdr:nvPicPr>
        <xdr:cNvPr id="4" name="Grafik 3">
          <a:extLst>
            <a:ext uri="{FF2B5EF4-FFF2-40B4-BE49-F238E27FC236}">
              <a16:creationId xmlns:a16="http://schemas.microsoft.com/office/drawing/2014/main" id="{1DC42A72-8942-482E-8139-DBF978A066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23825" y="66675"/>
          <a:ext cx="1089025" cy="1076059"/>
        </a:xfrm>
        <a:prstGeom prst="rect">
          <a:avLst/>
        </a:prstGeom>
      </xdr:spPr>
    </xdr:pic>
    <xdr:clientData/>
  </xdr:twoCellAnchor>
  <xdr:twoCellAnchor editAs="oneCell">
    <xdr:from>
      <xdr:col>2</xdr:col>
      <xdr:colOff>13608</xdr:colOff>
      <xdr:row>71</xdr:row>
      <xdr:rowOff>8165</xdr:rowOff>
    </xdr:from>
    <xdr:to>
      <xdr:col>10</xdr:col>
      <xdr:colOff>216808</xdr:colOff>
      <xdr:row>76</xdr:row>
      <xdr:rowOff>7899</xdr:rowOff>
    </xdr:to>
    <xdr:pic>
      <xdr:nvPicPr>
        <xdr:cNvPr id="7" name="Grafik 6">
          <a:extLst>
            <a:ext uri="{FF2B5EF4-FFF2-40B4-BE49-F238E27FC236}">
              <a16:creationId xmlns:a16="http://schemas.microsoft.com/office/drawing/2014/main" id="{1CA11065-4B15-4D53-AD50-1F596B531A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13633" y="9885590"/>
          <a:ext cx="1089025" cy="1076059"/>
        </a:xfrm>
        <a:prstGeom prst="rect">
          <a:avLst/>
        </a:prstGeom>
      </xdr:spPr>
    </xdr:pic>
    <xdr:clientData/>
  </xdr:two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42ACB-8268-457F-A184-BAEA02B408B6}">
  <sheetPr>
    <tabColor rgb="FFFFA74F"/>
    <pageSetUpPr autoPageBreaks="0"/>
  </sheetPr>
  <dimension ref="A1:BG252"/>
  <sheetViews>
    <sheetView showGridLines="0" showRowColHeaders="0" showZeros="0" tabSelected="1" zoomScaleNormal="100" workbookViewId="0">
      <selection activeCell="X169" sqref="X169"/>
    </sheetView>
  </sheetViews>
  <sheetFormatPr baseColWidth="10" defaultColWidth="9" defaultRowHeight="18" x14ac:dyDescent="0.2"/>
  <cols>
    <col min="1" max="1" width="2.375" style="400" customWidth="1"/>
    <col min="2" max="2" width="1.25" style="400" customWidth="1"/>
    <col min="3" max="3" width="0.625" style="400" customWidth="1"/>
    <col min="4" max="4" width="1.25" style="397" customWidth="1"/>
    <col min="5" max="5" width="39.375" style="397" customWidth="1"/>
    <col min="6" max="6" width="4.125" style="401" customWidth="1"/>
    <col min="7" max="7" width="1.25" style="397" customWidth="1"/>
    <col min="8" max="8" width="1.875" style="397" customWidth="1"/>
    <col min="9" max="9" width="8.625" style="402" customWidth="1"/>
    <col min="10" max="11" width="3.25" style="402" customWidth="1"/>
    <col min="12" max="12" width="4.375" style="402" customWidth="1"/>
    <col min="13" max="13" width="3.125" style="402" customWidth="1"/>
    <col min="14" max="14" width="4.375" style="402" customWidth="1"/>
    <col min="15" max="15" width="3.25" style="402" customWidth="1"/>
    <col min="16" max="16" width="11.875" style="397" customWidth="1"/>
    <col min="17" max="17" width="1.875" style="397" customWidth="1"/>
    <col min="18" max="19" width="1.25" style="397" customWidth="1"/>
    <col min="20" max="21" width="1.25" style="375" customWidth="1"/>
    <col min="22" max="22" width="0.625" style="375" customWidth="1"/>
    <col min="23" max="23" width="11.25" style="375" customWidth="1"/>
    <col min="24" max="24" width="1.5" style="375" customWidth="1"/>
    <col min="25" max="25" width="27.5" style="375" customWidth="1"/>
    <col min="26" max="26" width="18.75" style="375" customWidth="1"/>
    <col min="27" max="27" width="0.625" style="375" customWidth="1"/>
    <col min="28" max="28" width="1.25" style="375" customWidth="1"/>
    <col min="29" max="16384" width="9" style="375"/>
  </cols>
  <sheetData>
    <row r="1" spans="1:28" ht="7.5" customHeight="1" thickBot="1" x14ac:dyDescent="0.25">
      <c r="A1" s="238"/>
      <c r="B1" s="238"/>
      <c r="C1" s="238"/>
      <c r="D1" s="370"/>
      <c r="E1" s="370"/>
      <c r="F1" s="371"/>
      <c r="G1" s="372"/>
      <c r="H1" s="372"/>
      <c r="I1" s="373"/>
      <c r="J1" s="373"/>
      <c r="K1" s="373"/>
      <c r="L1" s="373"/>
      <c r="M1" s="373"/>
      <c r="N1" s="373"/>
      <c r="O1" s="373"/>
      <c r="P1" s="372"/>
      <c r="Q1" s="372"/>
      <c r="R1" s="372"/>
      <c r="S1" s="372"/>
      <c r="T1" s="370"/>
      <c r="U1" s="372"/>
      <c r="V1" s="372"/>
      <c r="W1" s="372"/>
      <c r="X1" s="372"/>
      <c r="Y1" s="372"/>
      <c r="Z1" s="372"/>
      <c r="AA1" s="372"/>
      <c r="AB1" s="374"/>
    </row>
    <row r="2" spans="1:28" ht="7.5" customHeight="1" x14ac:dyDescent="0.2">
      <c r="A2" s="238"/>
      <c r="B2" s="376"/>
      <c r="C2" s="377"/>
      <c r="D2" s="378"/>
      <c r="E2" s="378"/>
      <c r="F2" s="379"/>
      <c r="G2" s="380"/>
      <c r="H2" s="380"/>
      <c r="I2" s="381"/>
      <c r="J2" s="381"/>
      <c r="K2" s="381"/>
      <c r="L2" s="381"/>
      <c r="M2" s="381"/>
      <c r="N2" s="381"/>
      <c r="O2" s="381"/>
      <c r="P2" s="380"/>
      <c r="Q2" s="380"/>
      <c r="R2" s="380"/>
      <c r="S2" s="380"/>
      <c r="T2" s="378"/>
      <c r="U2" s="380"/>
      <c r="V2" s="380"/>
      <c r="W2" s="380"/>
      <c r="X2" s="380"/>
      <c r="Y2" s="380"/>
      <c r="Z2" s="380"/>
      <c r="AA2" s="382"/>
      <c r="AB2" s="374"/>
    </row>
    <row r="3" spans="1:28" ht="21" customHeight="1" x14ac:dyDescent="0.2">
      <c r="A3" s="238"/>
      <c r="B3" s="383"/>
      <c r="C3" s="384"/>
      <c r="D3" s="726" t="s">
        <v>362</v>
      </c>
      <c r="E3" s="726"/>
      <c r="F3" s="726"/>
      <c r="G3" s="726"/>
      <c r="H3" s="726"/>
      <c r="I3" s="726"/>
      <c r="J3" s="726"/>
      <c r="K3" s="726"/>
      <c r="L3" s="726"/>
      <c r="M3" s="726"/>
      <c r="N3" s="726"/>
      <c r="O3" s="726"/>
      <c r="P3" s="726"/>
      <c r="Q3" s="726"/>
      <c r="R3" s="726"/>
      <c r="S3" s="726"/>
      <c r="T3" s="726"/>
      <c r="U3" s="726"/>
      <c r="V3" s="726"/>
      <c r="W3" s="726"/>
      <c r="X3" s="726"/>
      <c r="Y3" s="726"/>
      <c r="Z3" s="473"/>
      <c r="AA3" s="385"/>
      <c r="AB3" s="374"/>
    </row>
    <row r="4" spans="1:28" ht="7.5" customHeight="1" thickBot="1" x14ac:dyDescent="0.25">
      <c r="A4" s="238"/>
      <c r="B4" s="386"/>
      <c r="C4" s="387"/>
      <c r="D4" s="388"/>
      <c r="E4" s="388"/>
      <c r="F4" s="388"/>
      <c r="G4" s="388"/>
      <c r="H4" s="388"/>
      <c r="I4" s="388"/>
      <c r="J4" s="388"/>
      <c r="K4" s="389"/>
      <c r="L4" s="388"/>
      <c r="M4" s="388"/>
      <c r="N4" s="388"/>
      <c r="O4" s="389"/>
      <c r="P4" s="388"/>
      <c r="Q4" s="388"/>
      <c r="R4" s="388"/>
      <c r="S4" s="390"/>
      <c r="T4" s="388"/>
      <c r="U4" s="388"/>
      <c r="V4" s="388"/>
      <c r="W4" s="727" t="str">
        <f>ROHDATEN!B3</f>
        <v>Dateiversion: 17.12.2025</v>
      </c>
      <c r="X4" s="727"/>
      <c r="Y4" s="727"/>
      <c r="Z4" s="727"/>
      <c r="AA4" s="728"/>
      <c r="AB4" s="374"/>
    </row>
    <row r="5" spans="1:28" ht="7.5" customHeight="1" x14ac:dyDescent="0.2">
      <c r="A5" s="391"/>
      <c r="B5" s="391"/>
      <c r="C5" s="391"/>
      <c r="D5" s="391"/>
      <c r="E5" s="391"/>
      <c r="F5" s="391"/>
      <c r="G5" s="391"/>
      <c r="H5" s="391"/>
      <c r="I5" s="391"/>
      <c r="J5" s="391"/>
      <c r="K5" s="391"/>
      <c r="L5" s="391"/>
      <c r="M5" s="391"/>
      <c r="N5" s="391"/>
      <c r="O5" s="391"/>
      <c r="P5" s="391"/>
      <c r="Q5" s="391"/>
      <c r="R5" s="391"/>
      <c r="S5" s="391"/>
      <c r="T5" s="391"/>
      <c r="U5" s="391"/>
      <c r="V5" s="391"/>
      <c r="W5" s="391"/>
      <c r="X5" s="391"/>
      <c r="Y5" s="391"/>
      <c r="Z5" s="391"/>
      <c r="AA5" s="391"/>
      <c r="AB5" s="391"/>
    </row>
    <row r="6" spans="1:28" s="394" customFormat="1" ht="7.5" customHeight="1" x14ac:dyDescent="0.2">
      <c r="A6" s="393"/>
      <c r="B6" s="411"/>
      <c r="C6" s="412"/>
      <c r="D6" s="413"/>
      <c r="E6" s="413"/>
      <c r="F6" s="414"/>
      <c r="G6" s="415"/>
      <c r="H6" s="729"/>
      <c r="I6" s="729"/>
      <c r="J6" s="729"/>
      <c r="K6" s="729"/>
      <c r="L6" s="729"/>
      <c r="M6" s="729"/>
      <c r="N6" s="729"/>
      <c r="O6" s="729"/>
      <c r="P6" s="729"/>
      <c r="Q6" s="729"/>
      <c r="R6" s="729"/>
      <c r="S6" s="729"/>
      <c r="T6" s="416"/>
      <c r="U6" s="416"/>
      <c r="V6" s="417"/>
      <c r="W6" s="417"/>
      <c r="X6" s="417"/>
      <c r="Y6" s="416"/>
      <c r="Z6" s="416"/>
      <c r="AA6" s="418"/>
      <c r="AB6" s="391"/>
    </row>
    <row r="7" spans="1:28" s="397" customFormat="1" ht="15" customHeight="1" x14ac:dyDescent="0.2">
      <c r="A7" s="395"/>
      <c r="B7" s="419"/>
      <c r="C7" s="395"/>
      <c r="D7" s="677" t="s">
        <v>157</v>
      </c>
      <c r="E7" s="677"/>
      <c r="F7" s="677"/>
      <c r="G7" s="677"/>
      <c r="H7" s="677"/>
      <c r="I7" s="677"/>
      <c r="J7" s="677"/>
      <c r="K7" s="677"/>
      <c r="L7" s="677"/>
      <c r="M7" s="677"/>
      <c r="N7" s="677"/>
      <c r="O7" s="677"/>
      <c r="P7" s="677"/>
      <c r="Q7" s="677"/>
      <c r="R7" s="677"/>
      <c r="S7" s="677"/>
      <c r="T7" s="677"/>
      <c r="U7" s="677"/>
      <c r="V7" s="677"/>
      <c r="W7" s="677"/>
      <c r="X7" s="677"/>
      <c r="Y7" s="677"/>
      <c r="Z7" s="470"/>
      <c r="AA7" s="420"/>
      <c r="AB7" s="391"/>
    </row>
    <row r="8" spans="1:28" s="394" customFormat="1" ht="11.25" customHeight="1" x14ac:dyDescent="0.2">
      <c r="A8" s="395"/>
      <c r="B8" s="419"/>
      <c r="C8" s="395"/>
      <c r="D8" s="398"/>
      <c r="E8" s="398"/>
      <c r="F8" s="102"/>
      <c r="G8" s="396"/>
      <c r="H8" s="399"/>
      <c r="I8" s="399"/>
      <c r="J8" s="399"/>
      <c r="K8" s="399"/>
      <c r="L8" s="399"/>
      <c r="M8" s="399"/>
      <c r="N8" s="399"/>
      <c r="O8" s="399"/>
      <c r="P8" s="399"/>
      <c r="Q8" s="399"/>
      <c r="R8" s="74"/>
      <c r="S8" s="399"/>
      <c r="T8" s="391"/>
      <c r="U8" s="391"/>
      <c r="V8" s="392"/>
      <c r="W8" s="392"/>
      <c r="X8" s="392"/>
      <c r="Y8" s="391"/>
      <c r="Z8" s="391"/>
      <c r="AA8" s="420"/>
      <c r="AB8" s="391"/>
    </row>
    <row r="9" spans="1:28" s="397" customFormat="1" ht="15" customHeight="1" x14ac:dyDescent="0.2">
      <c r="A9" s="395"/>
      <c r="B9" s="421"/>
      <c r="C9" s="391"/>
      <c r="D9" s="678" t="s">
        <v>148</v>
      </c>
      <c r="E9" s="678"/>
      <c r="F9" s="678"/>
      <c r="G9" s="678"/>
      <c r="H9" s="678"/>
      <c r="I9" s="678"/>
      <c r="J9" s="678"/>
      <c r="K9" s="678"/>
      <c r="L9" s="678"/>
      <c r="M9" s="678"/>
      <c r="N9" s="678"/>
      <c r="O9" s="678"/>
      <c r="P9" s="678"/>
      <c r="Q9" s="678"/>
      <c r="R9" s="678"/>
      <c r="S9" s="678"/>
      <c r="T9" s="678"/>
      <c r="U9" s="678"/>
      <c r="V9" s="678"/>
      <c r="W9" s="678"/>
      <c r="X9" s="678"/>
      <c r="Y9" s="678"/>
      <c r="Z9" s="469"/>
      <c r="AA9" s="420"/>
      <c r="AB9" s="391"/>
    </row>
    <row r="10" spans="1:28" s="397" customFormat="1" ht="15" customHeight="1" x14ac:dyDescent="0.2">
      <c r="A10" s="395"/>
      <c r="B10" s="421"/>
      <c r="C10" s="391"/>
      <c r="D10" s="678" t="s">
        <v>158</v>
      </c>
      <c r="E10" s="678"/>
      <c r="F10" s="678"/>
      <c r="G10" s="678"/>
      <c r="H10" s="678"/>
      <c r="I10" s="678"/>
      <c r="J10" s="678"/>
      <c r="K10" s="678"/>
      <c r="L10" s="678"/>
      <c r="M10" s="678"/>
      <c r="N10" s="678"/>
      <c r="O10" s="678"/>
      <c r="P10" s="678"/>
      <c r="Q10" s="678"/>
      <c r="R10" s="678"/>
      <c r="S10" s="678"/>
      <c r="T10" s="678"/>
      <c r="U10" s="678"/>
      <c r="V10" s="678"/>
      <c r="W10" s="678"/>
      <c r="X10" s="678"/>
      <c r="Y10" s="678"/>
      <c r="Z10" s="469"/>
      <c r="AA10" s="420"/>
      <c r="AB10" s="391"/>
    </row>
    <row r="11" spans="1:28" s="397" customFormat="1" ht="15" customHeight="1" x14ac:dyDescent="0.2">
      <c r="A11" s="373"/>
      <c r="B11" s="421"/>
      <c r="C11" s="391"/>
      <c r="D11" s="678" t="s">
        <v>159</v>
      </c>
      <c r="E11" s="678"/>
      <c r="F11" s="678"/>
      <c r="G11" s="678"/>
      <c r="H11" s="678"/>
      <c r="I11" s="678"/>
      <c r="J11" s="678"/>
      <c r="K11" s="678"/>
      <c r="L11" s="678"/>
      <c r="M11" s="678"/>
      <c r="N11" s="678"/>
      <c r="O11" s="678"/>
      <c r="P11" s="678"/>
      <c r="Q11" s="678"/>
      <c r="R11" s="678"/>
      <c r="S11" s="678"/>
      <c r="T11" s="678"/>
      <c r="U11" s="678"/>
      <c r="V11" s="678"/>
      <c r="W11" s="678"/>
      <c r="X11" s="678"/>
      <c r="Y11" s="678"/>
      <c r="Z11" s="469"/>
      <c r="AA11" s="420"/>
      <c r="AB11" s="391"/>
    </row>
    <row r="12" spans="1:28" s="397" customFormat="1" ht="7.5" customHeight="1" x14ac:dyDescent="0.2">
      <c r="A12" s="391"/>
      <c r="B12" s="421"/>
      <c r="C12" s="391"/>
      <c r="D12" s="391"/>
      <c r="E12" s="391"/>
      <c r="F12" s="391"/>
      <c r="G12" s="391"/>
      <c r="H12" s="391"/>
      <c r="I12" s="391"/>
      <c r="J12" s="391"/>
      <c r="K12" s="391"/>
      <c r="L12" s="391"/>
      <c r="M12" s="391"/>
      <c r="N12" s="391"/>
      <c r="O12" s="391"/>
      <c r="P12" s="391"/>
      <c r="Q12" s="391"/>
      <c r="R12" s="391"/>
      <c r="S12" s="391"/>
      <c r="T12" s="391"/>
      <c r="U12" s="391"/>
      <c r="V12" s="391"/>
      <c r="W12" s="391"/>
      <c r="X12" s="391"/>
      <c r="Y12" s="391"/>
      <c r="Z12" s="391"/>
      <c r="AA12" s="420"/>
      <c r="AB12" s="391"/>
    </row>
    <row r="13" spans="1:28" s="397" customFormat="1" ht="15" customHeight="1" x14ac:dyDescent="0.2">
      <c r="A13" s="391"/>
      <c r="B13" s="421"/>
      <c r="C13" s="391"/>
      <c r="D13" s="678" t="s">
        <v>179</v>
      </c>
      <c r="E13" s="678"/>
      <c r="F13" s="678"/>
      <c r="G13" s="678"/>
      <c r="H13" s="678"/>
      <c r="I13" s="678"/>
      <c r="J13" s="678"/>
      <c r="K13" s="678"/>
      <c r="L13" s="678"/>
      <c r="M13" s="678"/>
      <c r="N13" s="678"/>
      <c r="O13" s="678"/>
      <c r="P13" s="678"/>
      <c r="Q13" s="678"/>
      <c r="R13" s="678"/>
      <c r="S13" s="678"/>
      <c r="T13" s="678"/>
      <c r="U13" s="678"/>
      <c r="V13" s="678"/>
      <c r="W13" s="678"/>
      <c r="X13" s="678"/>
      <c r="Y13" s="678"/>
      <c r="Z13" s="469"/>
      <c r="AA13" s="420"/>
      <c r="AB13" s="391"/>
    </row>
    <row r="14" spans="1:28" s="397" customFormat="1" ht="15" customHeight="1" x14ac:dyDescent="0.2">
      <c r="A14" s="391"/>
      <c r="B14" s="421"/>
      <c r="C14" s="391"/>
      <c r="D14" s="678" t="s">
        <v>169</v>
      </c>
      <c r="E14" s="678"/>
      <c r="F14" s="678"/>
      <c r="G14" s="678"/>
      <c r="H14" s="678"/>
      <c r="I14" s="678"/>
      <c r="J14" s="678"/>
      <c r="K14" s="678"/>
      <c r="L14" s="678"/>
      <c r="M14" s="678"/>
      <c r="N14" s="678"/>
      <c r="O14" s="678"/>
      <c r="P14" s="678"/>
      <c r="Q14" s="678"/>
      <c r="R14" s="678"/>
      <c r="S14" s="678"/>
      <c r="T14" s="678"/>
      <c r="U14" s="678"/>
      <c r="V14" s="678"/>
      <c r="W14" s="678"/>
      <c r="X14" s="678"/>
      <c r="Y14" s="678"/>
      <c r="Z14" s="469"/>
      <c r="AA14" s="420"/>
      <c r="AB14" s="391"/>
    </row>
    <row r="15" spans="1:28" s="397" customFormat="1" ht="7.5" customHeight="1" x14ac:dyDescent="0.2">
      <c r="A15" s="391"/>
      <c r="B15" s="421"/>
      <c r="C15" s="391"/>
      <c r="D15" s="678"/>
      <c r="E15" s="678"/>
      <c r="F15" s="678"/>
      <c r="G15" s="678"/>
      <c r="H15" s="678"/>
      <c r="I15" s="678"/>
      <c r="J15" s="678"/>
      <c r="K15" s="678"/>
      <c r="L15" s="678"/>
      <c r="M15" s="678"/>
      <c r="N15" s="678"/>
      <c r="O15" s="678"/>
      <c r="P15" s="678"/>
      <c r="Q15" s="678"/>
      <c r="R15" s="678"/>
      <c r="S15" s="678"/>
      <c r="T15" s="678"/>
      <c r="U15" s="678"/>
      <c r="V15" s="678"/>
      <c r="W15" s="678"/>
      <c r="X15" s="678"/>
      <c r="Y15" s="678"/>
      <c r="Z15" s="469"/>
      <c r="AA15" s="420"/>
      <c r="AB15" s="391"/>
    </row>
    <row r="16" spans="1:28" s="397" customFormat="1" ht="19.5" customHeight="1" x14ac:dyDescent="0.2">
      <c r="A16" s="391"/>
      <c r="B16" s="421"/>
      <c r="C16" s="391"/>
      <c r="D16" s="391"/>
      <c r="E16" s="679"/>
      <c r="F16" s="680"/>
      <c r="G16" s="680"/>
      <c r="H16" s="680"/>
      <c r="I16" s="680"/>
      <c r="J16" s="680"/>
      <c r="K16" s="680"/>
      <c r="L16" s="680"/>
      <c r="M16" s="680"/>
      <c r="N16" s="680"/>
      <c r="O16" s="680"/>
      <c r="P16" s="680"/>
      <c r="Q16" s="680"/>
      <c r="R16" s="680"/>
      <c r="S16" s="680"/>
      <c r="T16" s="680"/>
      <c r="U16" s="680"/>
      <c r="V16" s="680"/>
      <c r="W16" s="680"/>
      <c r="X16" s="680"/>
      <c r="Y16" s="680"/>
      <c r="Z16" s="681"/>
      <c r="AA16" s="420"/>
      <c r="AB16" s="391"/>
    </row>
    <row r="17" spans="1:28" s="397" customFormat="1" ht="19.5" customHeight="1" x14ac:dyDescent="0.2">
      <c r="A17" s="391"/>
      <c r="B17" s="421"/>
      <c r="C17" s="391"/>
      <c r="D17" s="391"/>
      <c r="E17" s="682"/>
      <c r="F17" s="683"/>
      <c r="G17" s="683"/>
      <c r="H17" s="683"/>
      <c r="I17" s="683"/>
      <c r="J17" s="683"/>
      <c r="K17" s="683"/>
      <c r="L17" s="683"/>
      <c r="M17" s="683"/>
      <c r="N17" s="683"/>
      <c r="O17" s="683"/>
      <c r="P17" s="683"/>
      <c r="Q17" s="683"/>
      <c r="R17" s="683"/>
      <c r="S17" s="683"/>
      <c r="T17" s="683"/>
      <c r="U17" s="683"/>
      <c r="V17" s="683"/>
      <c r="W17" s="683"/>
      <c r="X17" s="683"/>
      <c r="Y17" s="683"/>
      <c r="Z17" s="684"/>
      <c r="AA17" s="420"/>
      <c r="AB17" s="391"/>
    </row>
    <row r="18" spans="1:28" s="397" customFormat="1" ht="19.5" customHeight="1" x14ac:dyDescent="0.2">
      <c r="A18" s="391"/>
      <c r="B18" s="421"/>
      <c r="C18" s="391"/>
      <c r="D18" s="391"/>
      <c r="E18" s="682"/>
      <c r="F18" s="683"/>
      <c r="G18" s="683"/>
      <c r="H18" s="683"/>
      <c r="I18" s="683"/>
      <c r="J18" s="683"/>
      <c r="K18" s="683"/>
      <c r="L18" s="683"/>
      <c r="M18" s="683"/>
      <c r="N18" s="683"/>
      <c r="O18" s="683"/>
      <c r="P18" s="683"/>
      <c r="Q18" s="683"/>
      <c r="R18" s="683"/>
      <c r="S18" s="683"/>
      <c r="T18" s="683"/>
      <c r="U18" s="683"/>
      <c r="V18" s="683"/>
      <c r="W18" s="683"/>
      <c r="X18" s="683"/>
      <c r="Y18" s="683"/>
      <c r="Z18" s="684"/>
      <c r="AA18" s="420"/>
      <c r="AB18" s="391"/>
    </row>
    <row r="19" spans="1:28" s="397" customFormat="1" ht="19.5" customHeight="1" x14ac:dyDescent="0.2">
      <c r="A19" s="391"/>
      <c r="B19" s="421"/>
      <c r="C19" s="391"/>
      <c r="D19" s="391"/>
      <c r="E19" s="685"/>
      <c r="F19" s="686"/>
      <c r="G19" s="686"/>
      <c r="H19" s="686"/>
      <c r="I19" s="686"/>
      <c r="J19" s="686"/>
      <c r="K19" s="686"/>
      <c r="L19" s="686"/>
      <c r="M19" s="686"/>
      <c r="N19" s="686"/>
      <c r="O19" s="686"/>
      <c r="P19" s="686"/>
      <c r="Q19" s="686"/>
      <c r="R19" s="686"/>
      <c r="S19" s="686"/>
      <c r="T19" s="686"/>
      <c r="U19" s="686"/>
      <c r="V19" s="686"/>
      <c r="W19" s="686"/>
      <c r="X19" s="686"/>
      <c r="Y19" s="686"/>
      <c r="Z19" s="687"/>
      <c r="AA19" s="420"/>
      <c r="AB19" s="391"/>
    </row>
    <row r="20" spans="1:28" s="397" customFormat="1" ht="7.5" customHeight="1" x14ac:dyDescent="0.2">
      <c r="A20" s="391"/>
      <c r="B20" s="421"/>
      <c r="C20" s="391"/>
      <c r="D20" s="391"/>
      <c r="E20" s="391"/>
      <c r="F20" s="391"/>
      <c r="G20" s="391"/>
      <c r="H20" s="391"/>
      <c r="I20" s="391"/>
      <c r="J20" s="391"/>
      <c r="K20" s="391"/>
      <c r="L20" s="391"/>
      <c r="M20" s="391"/>
      <c r="N20" s="391"/>
      <c r="O20" s="391"/>
      <c r="P20" s="391"/>
      <c r="Q20" s="391"/>
      <c r="R20" s="391"/>
      <c r="S20" s="391"/>
      <c r="T20" s="391"/>
      <c r="U20" s="391"/>
      <c r="V20" s="391"/>
      <c r="W20" s="391"/>
      <c r="X20" s="391"/>
      <c r="Y20" s="391"/>
      <c r="Z20" s="391"/>
      <c r="AA20" s="420"/>
      <c r="AB20" s="391"/>
    </row>
    <row r="21" spans="1:28" ht="12.75" customHeight="1" x14ac:dyDescent="0.2">
      <c r="A21" s="391"/>
      <c r="B21" s="421"/>
      <c r="C21" s="391"/>
      <c r="D21" s="709" t="s">
        <v>243</v>
      </c>
      <c r="E21" s="709"/>
      <c r="F21" s="709"/>
      <c r="G21" s="709"/>
      <c r="H21" s="709"/>
      <c r="I21" s="709"/>
      <c r="J21" s="709"/>
      <c r="K21" s="709"/>
      <c r="L21" s="709"/>
      <c r="M21" s="709"/>
      <c r="N21" s="709"/>
      <c r="O21" s="709"/>
      <c r="P21" s="709"/>
      <c r="Q21" s="709"/>
      <c r="R21" s="709"/>
      <c r="S21" s="709"/>
      <c r="T21" s="709"/>
      <c r="U21" s="709"/>
      <c r="V21" s="709"/>
      <c r="W21" s="709"/>
      <c r="X21" s="709"/>
      <c r="Y21" s="709"/>
      <c r="Z21" s="709"/>
      <c r="AA21" s="420"/>
      <c r="AB21" s="391"/>
    </row>
    <row r="22" spans="1:28" s="397" customFormat="1" ht="11.25" customHeight="1" x14ac:dyDescent="0.2">
      <c r="A22" s="391"/>
      <c r="B22" s="421"/>
      <c r="C22" s="391"/>
      <c r="D22" s="391"/>
      <c r="E22" s="391"/>
      <c r="F22" s="391"/>
      <c r="G22" s="391"/>
      <c r="H22" s="391"/>
      <c r="I22" s="391"/>
      <c r="J22" s="391"/>
      <c r="K22" s="391"/>
      <c r="L22" s="391"/>
      <c r="M22" s="391"/>
      <c r="N22" s="391"/>
      <c r="O22" s="391"/>
      <c r="P22" s="391"/>
      <c r="Q22" s="391"/>
      <c r="R22" s="391"/>
      <c r="S22" s="391"/>
      <c r="T22" s="391"/>
      <c r="U22" s="391"/>
      <c r="V22" s="391"/>
      <c r="W22" s="391"/>
      <c r="X22" s="391"/>
      <c r="Y22" s="391"/>
      <c r="Z22" s="391"/>
      <c r="AA22" s="420"/>
      <c r="AB22" s="391"/>
    </row>
    <row r="23" spans="1:28" ht="15" customHeight="1" x14ac:dyDescent="0.2">
      <c r="A23" s="391"/>
      <c r="B23" s="421"/>
      <c r="C23" s="391"/>
      <c r="D23" s="391"/>
      <c r="E23" s="406" t="s">
        <v>151</v>
      </c>
      <c r="F23" s="391"/>
      <c r="G23" s="391"/>
      <c r="H23" s="391"/>
      <c r="I23" s="391"/>
      <c r="J23" s="391"/>
      <c r="K23" s="391"/>
      <c r="L23" s="391"/>
      <c r="M23" s="391"/>
      <c r="N23" s="391"/>
      <c r="O23" s="391"/>
      <c r="P23" s="391"/>
      <c r="Q23" s="391"/>
      <c r="R23" s="391"/>
      <c r="S23" s="391"/>
      <c r="T23" s="391"/>
      <c r="U23" s="391"/>
      <c r="V23" s="391"/>
      <c r="W23" s="391"/>
      <c r="X23" s="391"/>
      <c r="Y23" s="391"/>
      <c r="Z23" s="391"/>
      <c r="AA23" s="420"/>
      <c r="AB23" s="391"/>
    </row>
    <row r="24" spans="1:28" ht="4.5" customHeight="1" x14ac:dyDescent="0.2">
      <c r="A24" s="391"/>
      <c r="B24" s="421"/>
      <c r="C24" s="391"/>
      <c r="D24" s="391"/>
      <c r="E24" s="391"/>
      <c r="F24" s="391"/>
      <c r="G24" s="391"/>
      <c r="H24" s="391"/>
      <c r="I24" s="391"/>
      <c r="J24" s="391"/>
      <c r="K24" s="391"/>
      <c r="L24" s="391"/>
      <c r="M24" s="391"/>
      <c r="N24" s="391"/>
      <c r="O24" s="391"/>
      <c r="P24" s="391"/>
      <c r="Q24" s="391"/>
      <c r="R24" s="391"/>
      <c r="S24" s="391"/>
      <c r="T24" s="391"/>
      <c r="U24" s="391"/>
      <c r="V24" s="391"/>
      <c r="W24" s="391"/>
      <c r="X24" s="391"/>
      <c r="Y24" s="391"/>
      <c r="Z24" s="391"/>
      <c r="AA24" s="420"/>
      <c r="AB24" s="391"/>
    </row>
    <row r="25" spans="1:28" ht="15" customHeight="1" x14ac:dyDescent="0.2">
      <c r="A25" s="391"/>
      <c r="B25" s="421"/>
      <c r="C25" s="391"/>
      <c r="D25" s="391"/>
      <c r="E25" s="678" t="s">
        <v>155</v>
      </c>
      <c r="F25" s="678"/>
      <c r="G25" s="678"/>
      <c r="H25" s="678"/>
      <c r="I25" s="678"/>
      <c r="J25" s="678"/>
      <c r="K25" s="678"/>
      <c r="L25" s="678"/>
      <c r="M25" s="678"/>
      <c r="N25" s="678"/>
      <c r="O25" s="678"/>
      <c r="P25" s="678"/>
      <c r="Q25" s="678"/>
      <c r="R25" s="678"/>
      <c r="S25" s="678"/>
      <c r="T25" s="678"/>
      <c r="U25" s="678"/>
      <c r="V25" s="678"/>
      <c r="W25" s="678"/>
      <c r="X25" s="678"/>
      <c r="Y25" s="678"/>
      <c r="Z25" s="469"/>
      <c r="AA25" s="420"/>
      <c r="AB25" s="391"/>
    </row>
    <row r="26" spans="1:28" s="397" customFormat="1" ht="11.25" customHeight="1" x14ac:dyDescent="0.2">
      <c r="A26" s="391"/>
      <c r="B26" s="421"/>
      <c r="C26" s="391"/>
      <c r="D26" s="391"/>
      <c r="E26" s="391"/>
      <c r="F26" s="391"/>
      <c r="G26" s="391"/>
      <c r="H26" s="391"/>
      <c r="I26" s="391"/>
      <c r="J26" s="391"/>
      <c r="K26" s="391"/>
      <c r="L26" s="391"/>
      <c r="M26" s="391"/>
      <c r="N26" s="391"/>
      <c r="O26" s="391"/>
      <c r="P26" s="391"/>
      <c r="Q26" s="391"/>
      <c r="R26" s="391"/>
      <c r="S26" s="391"/>
      <c r="T26" s="391"/>
      <c r="U26" s="391"/>
      <c r="V26" s="391"/>
      <c r="W26" s="391"/>
      <c r="X26" s="391"/>
      <c r="Y26" s="391"/>
      <c r="Z26" s="391"/>
      <c r="AA26" s="420"/>
      <c r="AB26" s="391"/>
    </row>
    <row r="27" spans="1:28" ht="15" customHeight="1" x14ac:dyDescent="0.2">
      <c r="A27" s="391"/>
      <c r="B27" s="421"/>
      <c r="C27" s="391"/>
      <c r="D27" s="391"/>
      <c r="E27" s="403" t="s">
        <v>152</v>
      </c>
      <c r="F27" s="391"/>
      <c r="G27" s="391"/>
      <c r="H27" s="391"/>
      <c r="I27" s="391"/>
      <c r="J27" s="391"/>
      <c r="K27" s="391"/>
      <c r="L27" s="391"/>
      <c r="M27" s="391"/>
      <c r="N27" s="391"/>
      <c r="O27" s="391"/>
      <c r="P27" s="391"/>
      <c r="Q27" s="391"/>
      <c r="R27" s="391"/>
      <c r="S27" s="391"/>
      <c r="T27" s="391"/>
      <c r="U27" s="391"/>
      <c r="V27" s="391"/>
      <c r="W27" s="391"/>
      <c r="X27" s="391"/>
      <c r="Y27" s="391"/>
      <c r="Z27" s="391"/>
      <c r="AA27" s="420"/>
      <c r="AB27" s="391"/>
    </row>
    <row r="28" spans="1:28" ht="4.5" customHeight="1" x14ac:dyDescent="0.2">
      <c r="A28" s="391"/>
      <c r="B28" s="421"/>
      <c r="C28" s="391"/>
      <c r="D28" s="391"/>
      <c r="E28" s="391"/>
      <c r="F28" s="391"/>
      <c r="G28" s="391"/>
      <c r="H28" s="391"/>
      <c r="I28" s="391"/>
      <c r="J28" s="391"/>
      <c r="K28" s="391"/>
      <c r="L28" s="391"/>
      <c r="M28" s="391"/>
      <c r="N28" s="391"/>
      <c r="O28" s="391"/>
      <c r="P28" s="391"/>
      <c r="Q28" s="391"/>
      <c r="R28" s="391"/>
      <c r="S28" s="391"/>
      <c r="T28" s="391"/>
      <c r="U28" s="391"/>
      <c r="V28" s="391"/>
      <c r="W28" s="391"/>
      <c r="X28" s="391"/>
      <c r="Y28" s="391"/>
      <c r="Z28" s="391"/>
      <c r="AA28" s="420"/>
      <c r="AB28" s="391"/>
    </row>
    <row r="29" spans="1:28" ht="15" customHeight="1" x14ac:dyDescent="0.2">
      <c r="A29" s="391"/>
      <c r="B29" s="421"/>
      <c r="C29" s="391"/>
      <c r="D29" s="391"/>
      <c r="E29" s="709" t="s">
        <v>153</v>
      </c>
      <c r="F29" s="709"/>
      <c r="G29" s="709"/>
      <c r="H29" s="709"/>
      <c r="I29" s="709"/>
      <c r="J29" s="709"/>
      <c r="K29" s="709"/>
      <c r="L29" s="709"/>
      <c r="M29" s="709"/>
      <c r="N29" s="709"/>
      <c r="O29" s="709"/>
      <c r="P29" s="709"/>
      <c r="Q29" s="709"/>
      <c r="R29" s="709"/>
      <c r="S29" s="709"/>
      <c r="T29" s="709"/>
      <c r="U29" s="709"/>
      <c r="V29" s="709"/>
      <c r="W29" s="709"/>
      <c r="X29" s="709"/>
      <c r="Y29" s="709"/>
      <c r="Z29" s="471"/>
      <c r="AA29" s="420"/>
      <c r="AB29" s="391"/>
    </row>
    <row r="30" spans="1:28" ht="15" customHeight="1" x14ac:dyDescent="0.2">
      <c r="A30" s="391"/>
      <c r="B30" s="421"/>
      <c r="C30" s="391"/>
      <c r="D30" s="391"/>
      <c r="E30" s="678" t="s">
        <v>235</v>
      </c>
      <c r="F30" s="678"/>
      <c r="G30" s="678"/>
      <c r="H30" s="678"/>
      <c r="I30" s="678"/>
      <c r="J30" s="678"/>
      <c r="K30" s="678"/>
      <c r="L30" s="678"/>
      <c r="M30" s="678"/>
      <c r="N30" s="678"/>
      <c r="O30" s="678"/>
      <c r="P30" s="678"/>
      <c r="Q30" s="678"/>
      <c r="R30" s="678"/>
      <c r="S30" s="678"/>
      <c r="T30" s="678"/>
      <c r="U30" s="678"/>
      <c r="V30" s="678"/>
      <c r="W30" s="678"/>
      <c r="X30" s="678"/>
      <c r="Y30" s="678"/>
      <c r="Z30" s="678"/>
      <c r="AA30" s="420"/>
      <c r="AB30" s="391"/>
    </row>
    <row r="31" spans="1:28" s="397" customFormat="1" ht="11.25" customHeight="1" x14ac:dyDescent="0.2">
      <c r="A31" s="391"/>
      <c r="B31" s="421"/>
      <c r="C31" s="391"/>
      <c r="D31" s="391"/>
      <c r="E31" s="678"/>
      <c r="F31" s="678"/>
      <c r="G31" s="678"/>
      <c r="H31" s="678"/>
      <c r="I31" s="678"/>
      <c r="J31" s="678"/>
      <c r="K31" s="678"/>
      <c r="L31" s="678"/>
      <c r="M31" s="678"/>
      <c r="N31" s="678"/>
      <c r="O31" s="678"/>
      <c r="P31" s="678"/>
      <c r="Q31" s="678"/>
      <c r="R31" s="678"/>
      <c r="S31" s="678"/>
      <c r="T31" s="678"/>
      <c r="U31" s="678"/>
      <c r="V31" s="678"/>
      <c r="W31" s="678"/>
      <c r="X31" s="678"/>
      <c r="Y31" s="678"/>
      <c r="Z31" s="469"/>
      <c r="AA31" s="420"/>
      <c r="AB31" s="391"/>
    </row>
    <row r="32" spans="1:28" ht="15" customHeight="1" x14ac:dyDescent="0.2">
      <c r="A32" s="391"/>
      <c r="B32" s="421"/>
      <c r="C32" s="391"/>
      <c r="D32" s="391"/>
      <c r="E32" s="404" t="s">
        <v>311</v>
      </c>
      <c r="F32" s="391"/>
      <c r="G32" s="391"/>
      <c r="H32" s="391"/>
      <c r="I32" s="391"/>
      <c r="J32" s="391"/>
      <c r="K32" s="391"/>
      <c r="L32" s="391"/>
      <c r="M32" s="391"/>
      <c r="N32" s="391"/>
      <c r="O32" s="391"/>
      <c r="P32" s="391"/>
      <c r="Q32" s="391"/>
      <c r="R32" s="391"/>
      <c r="S32" s="391"/>
      <c r="T32" s="391"/>
      <c r="U32" s="391"/>
      <c r="V32" s="391"/>
      <c r="W32" s="391"/>
      <c r="X32" s="391"/>
      <c r="Y32" s="391"/>
      <c r="Z32" s="391"/>
      <c r="AA32" s="420"/>
      <c r="AB32" s="391"/>
    </row>
    <row r="33" spans="1:31" ht="4.5" customHeight="1" x14ac:dyDescent="0.2">
      <c r="A33" s="391"/>
      <c r="B33" s="421"/>
      <c r="C33" s="391"/>
      <c r="D33" s="391"/>
      <c r="E33" s="391"/>
      <c r="F33" s="391"/>
      <c r="G33" s="391"/>
      <c r="H33" s="391"/>
      <c r="I33" s="391"/>
      <c r="J33" s="391"/>
      <c r="K33" s="391"/>
      <c r="L33" s="391"/>
      <c r="M33" s="391"/>
      <c r="N33" s="391"/>
      <c r="O33" s="391"/>
      <c r="P33" s="391"/>
      <c r="Q33" s="391"/>
      <c r="R33" s="391"/>
      <c r="S33" s="391"/>
      <c r="T33" s="391"/>
      <c r="U33" s="391"/>
      <c r="V33" s="391"/>
      <c r="W33" s="391"/>
      <c r="X33" s="391"/>
      <c r="Y33" s="391"/>
      <c r="Z33" s="391"/>
      <c r="AA33" s="420"/>
      <c r="AB33" s="391"/>
    </row>
    <row r="34" spans="1:31" ht="15" customHeight="1" x14ac:dyDescent="0.2">
      <c r="A34" s="391"/>
      <c r="B34" s="421"/>
      <c r="C34" s="391"/>
      <c r="D34" s="391"/>
      <c r="E34" s="709" t="s">
        <v>314</v>
      </c>
      <c r="F34" s="709"/>
      <c r="G34" s="709"/>
      <c r="H34" s="709"/>
      <c r="I34" s="709"/>
      <c r="J34" s="709"/>
      <c r="K34" s="709"/>
      <c r="L34" s="709"/>
      <c r="M34" s="709"/>
      <c r="N34" s="709"/>
      <c r="O34" s="709"/>
      <c r="P34" s="709"/>
      <c r="Q34" s="709"/>
      <c r="R34" s="709"/>
      <c r="S34" s="709"/>
      <c r="T34" s="709"/>
      <c r="U34" s="709"/>
      <c r="V34" s="709"/>
      <c r="W34" s="709"/>
      <c r="X34" s="709"/>
      <c r="Y34" s="709"/>
      <c r="Z34" s="709"/>
      <c r="AA34" s="420"/>
      <c r="AB34" s="391"/>
    </row>
    <row r="35" spans="1:31" ht="15" customHeight="1" x14ac:dyDescent="0.2">
      <c r="A35" s="391"/>
      <c r="B35" s="421"/>
      <c r="C35" s="391"/>
      <c r="D35" s="391"/>
      <c r="E35" s="678" t="s">
        <v>315</v>
      </c>
      <c r="F35" s="678"/>
      <c r="G35" s="678"/>
      <c r="H35" s="678"/>
      <c r="I35" s="678"/>
      <c r="J35" s="678"/>
      <c r="K35" s="678"/>
      <c r="L35" s="678"/>
      <c r="M35" s="678"/>
      <c r="N35" s="678"/>
      <c r="O35" s="678"/>
      <c r="P35" s="678"/>
      <c r="Q35" s="678"/>
      <c r="R35" s="678"/>
      <c r="S35" s="678"/>
      <c r="T35" s="678"/>
      <c r="U35" s="678"/>
      <c r="V35" s="678"/>
      <c r="W35" s="678"/>
      <c r="X35" s="678"/>
      <c r="Y35" s="678"/>
      <c r="Z35" s="678"/>
      <c r="AA35" s="420"/>
      <c r="AB35" s="391"/>
    </row>
    <row r="36" spans="1:31" ht="15" customHeight="1" x14ac:dyDescent="0.2">
      <c r="A36" s="391"/>
      <c r="B36" s="421"/>
      <c r="C36" s="391"/>
      <c r="D36" s="391"/>
      <c r="E36" s="678" t="s">
        <v>312</v>
      </c>
      <c r="F36" s="678"/>
      <c r="G36" s="678"/>
      <c r="H36" s="678"/>
      <c r="I36" s="678"/>
      <c r="J36" s="678"/>
      <c r="K36" s="678"/>
      <c r="L36" s="678"/>
      <c r="M36" s="678"/>
      <c r="N36" s="678"/>
      <c r="O36" s="678"/>
      <c r="P36" s="678"/>
      <c r="Q36" s="678"/>
      <c r="R36" s="678"/>
      <c r="S36" s="678"/>
      <c r="T36" s="678"/>
      <c r="U36" s="678"/>
      <c r="V36" s="678"/>
      <c r="W36" s="678"/>
      <c r="X36" s="678"/>
      <c r="Y36" s="678"/>
      <c r="Z36" s="678"/>
      <c r="AA36" s="420"/>
      <c r="AB36" s="391"/>
    </row>
    <row r="37" spans="1:31" s="397" customFormat="1" ht="15" customHeight="1" x14ac:dyDescent="0.2">
      <c r="A37" s="391"/>
      <c r="B37" s="421"/>
      <c r="C37" s="391"/>
      <c r="D37" s="391"/>
      <c r="E37" s="678" t="s">
        <v>313</v>
      </c>
      <c r="F37" s="678"/>
      <c r="G37" s="678"/>
      <c r="H37" s="678"/>
      <c r="I37" s="678"/>
      <c r="J37" s="678"/>
      <c r="K37" s="678"/>
      <c r="L37" s="678"/>
      <c r="M37" s="678"/>
      <c r="N37" s="678"/>
      <c r="O37" s="678"/>
      <c r="P37" s="678"/>
      <c r="Q37" s="678"/>
      <c r="R37" s="678"/>
      <c r="S37" s="678"/>
      <c r="T37" s="678"/>
      <c r="U37" s="678"/>
      <c r="V37" s="678"/>
      <c r="W37" s="678"/>
      <c r="X37" s="678"/>
      <c r="Y37" s="678"/>
      <c r="Z37" s="678"/>
      <c r="AA37" s="420"/>
      <c r="AB37" s="391"/>
    </row>
    <row r="38" spans="1:31" s="397" customFormat="1" ht="11.25" customHeight="1" x14ac:dyDescent="0.2">
      <c r="A38" s="391"/>
      <c r="B38" s="421"/>
      <c r="C38" s="391"/>
      <c r="D38" s="391"/>
      <c r="E38" s="678"/>
      <c r="F38" s="678"/>
      <c r="G38" s="678"/>
      <c r="H38" s="678"/>
      <c r="I38" s="678"/>
      <c r="J38" s="678"/>
      <c r="K38" s="678"/>
      <c r="L38" s="678"/>
      <c r="M38" s="678"/>
      <c r="N38" s="678"/>
      <c r="O38" s="678"/>
      <c r="P38" s="678"/>
      <c r="Q38" s="678"/>
      <c r="R38" s="678"/>
      <c r="S38" s="678"/>
      <c r="T38" s="678"/>
      <c r="U38" s="678"/>
      <c r="V38" s="678"/>
      <c r="W38" s="678"/>
      <c r="X38" s="678"/>
      <c r="Y38" s="678"/>
      <c r="Z38" s="469"/>
      <c r="AA38" s="420"/>
      <c r="AB38" s="391"/>
    </row>
    <row r="39" spans="1:31" ht="15" customHeight="1" x14ac:dyDescent="0.2">
      <c r="A39" s="391"/>
      <c r="B39" s="421"/>
      <c r="C39" s="391"/>
      <c r="D39" s="391"/>
      <c r="E39" s="405" t="s">
        <v>149</v>
      </c>
      <c r="F39" s="391"/>
      <c r="G39" s="391"/>
      <c r="H39" s="391"/>
      <c r="I39" s="391"/>
      <c r="J39" s="391"/>
      <c r="K39" s="391"/>
      <c r="L39" s="391"/>
      <c r="M39" s="391"/>
      <c r="N39" s="391"/>
      <c r="O39" s="391"/>
      <c r="P39" s="391"/>
      <c r="Q39" s="391"/>
      <c r="R39" s="391"/>
      <c r="S39" s="391"/>
      <c r="T39" s="391"/>
      <c r="U39" s="391"/>
      <c r="V39" s="391"/>
      <c r="W39" s="391"/>
      <c r="X39" s="391"/>
      <c r="Y39" s="391"/>
      <c r="Z39" s="391"/>
      <c r="AA39" s="420"/>
      <c r="AB39" s="391"/>
    </row>
    <row r="40" spans="1:31" ht="4.5" customHeight="1" x14ac:dyDescent="0.2">
      <c r="A40" s="391"/>
      <c r="B40" s="421"/>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420"/>
      <c r="AB40" s="391"/>
      <c r="AC40" s="397"/>
      <c r="AD40" s="397"/>
      <c r="AE40" s="397"/>
    </row>
    <row r="41" spans="1:31" ht="15" customHeight="1" x14ac:dyDescent="0.2">
      <c r="A41" s="391"/>
      <c r="B41" s="421"/>
      <c r="C41" s="391"/>
      <c r="D41" s="391"/>
      <c r="E41" s="709" t="s">
        <v>154</v>
      </c>
      <c r="F41" s="709"/>
      <c r="G41" s="709"/>
      <c r="H41" s="709"/>
      <c r="I41" s="709"/>
      <c r="J41" s="709"/>
      <c r="K41" s="709"/>
      <c r="L41" s="709"/>
      <c r="M41" s="709"/>
      <c r="N41" s="709"/>
      <c r="O41" s="709"/>
      <c r="P41" s="709"/>
      <c r="Q41" s="709"/>
      <c r="R41" s="709"/>
      <c r="S41" s="709"/>
      <c r="T41" s="709"/>
      <c r="U41" s="709"/>
      <c r="V41" s="709"/>
      <c r="W41" s="709"/>
      <c r="X41" s="709"/>
      <c r="Y41" s="709"/>
      <c r="Z41" s="709"/>
      <c r="AA41" s="420"/>
      <c r="AB41" s="391"/>
    </row>
    <row r="42" spans="1:31" ht="15" customHeight="1" x14ac:dyDescent="0.2">
      <c r="A42" s="391"/>
      <c r="B42" s="421"/>
      <c r="C42" s="391"/>
      <c r="D42" s="391"/>
      <c r="E42" s="678" t="s">
        <v>316</v>
      </c>
      <c r="F42" s="678"/>
      <c r="G42" s="678"/>
      <c r="H42" s="678"/>
      <c r="I42" s="678"/>
      <c r="J42" s="678"/>
      <c r="K42" s="678"/>
      <c r="L42" s="678"/>
      <c r="M42" s="678"/>
      <c r="N42" s="678"/>
      <c r="O42" s="678"/>
      <c r="P42" s="678"/>
      <c r="Q42" s="678"/>
      <c r="R42" s="678"/>
      <c r="S42" s="678"/>
      <c r="T42" s="678"/>
      <c r="U42" s="678"/>
      <c r="V42" s="678"/>
      <c r="W42" s="678"/>
      <c r="X42" s="678"/>
      <c r="Y42" s="678"/>
      <c r="Z42" s="678"/>
      <c r="AA42" s="420"/>
      <c r="AB42" s="391"/>
    </row>
    <row r="43" spans="1:31" s="397" customFormat="1" ht="15" customHeight="1" x14ac:dyDescent="0.2">
      <c r="A43" s="391"/>
      <c r="B43" s="421"/>
      <c r="C43" s="391"/>
      <c r="D43" s="391"/>
      <c r="E43" s="678" t="s">
        <v>245</v>
      </c>
      <c r="F43" s="678"/>
      <c r="G43" s="678"/>
      <c r="H43" s="678"/>
      <c r="I43" s="678"/>
      <c r="J43" s="678"/>
      <c r="K43" s="678"/>
      <c r="L43" s="678"/>
      <c r="M43" s="678"/>
      <c r="N43" s="678"/>
      <c r="O43" s="678"/>
      <c r="P43" s="678"/>
      <c r="Q43" s="678"/>
      <c r="R43" s="678"/>
      <c r="S43" s="678"/>
      <c r="T43" s="678"/>
      <c r="U43" s="678"/>
      <c r="V43" s="678"/>
      <c r="W43" s="678"/>
      <c r="X43" s="678"/>
      <c r="Y43" s="678"/>
      <c r="Z43" s="678"/>
      <c r="AA43" s="420"/>
      <c r="AB43" s="391"/>
      <c r="AC43" s="375"/>
      <c r="AD43" s="375"/>
      <c r="AE43" s="375"/>
    </row>
    <row r="44" spans="1:31" s="394" customFormat="1" ht="15" customHeight="1" x14ac:dyDescent="0.2">
      <c r="A44" s="391"/>
      <c r="B44" s="421"/>
      <c r="C44" s="391"/>
      <c r="D44" s="391"/>
      <c r="E44" s="678" t="s">
        <v>246</v>
      </c>
      <c r="F44" s="678"/>
      <c r="G44" s="678"/>
      <c r="H44" s="678"/>
      <c r="I44" s="678"/>
      <c r="J44" s="678"/>
      <c r="K44" s="678"/>
      <c r="L44" s="678"/>
      <c r="M44" s="678"/>
      <c r="N44" s="678"/>
      <c r="O44" s="678"/>
      <c r="P44" s="678"/>
      <c r="Q44" s="678"/>
      <c r="R44" s="678"/>
      <c r="S44" s="678"/>
      <c r="T44" s="678"/>
      <c r="U44" s="678"/>
      <c r="V44" s="678"/>
      <c r="W44" s="678"/>
      <c r="X44" s="678"/>
      <c r="Y44" s="678"/>
      <c r="Z44" s="678"/>
      <c r="AA44" s="420"/>
      <c r="AB44" s="391"/>
      <c r="AC44" s="375"/>
      <c r="AD44" s="375"/>
      <c r="AE44" s="375"/>
    </row>
    <row r="45" spans="1:31" s="397" customFormat="1" ht="11.25" customHeight="1" x14ac:dyDescent="0.2">
      <c r="A45" s="391"/>
      <c r="B45" s="421"/>
      <c r="C45" s="391"/>
      <c r="D45" s="391"/>
      <c r="E45" s="391"/>
      <c r="F45" s="391"/>
      <c r="G45" s="391"/>
      <c r="H45" s="391"/>
      <c r="I45" s="391"/>
      <c r="J45" s="391"/>
      <c r="K45" s="391"/>
      <c r="L45" s="391"/>
      <c r="M45" s="391"/>
      <c r="N45" s="391"/>
      <c r="O45" s="391"/>
      <c r="P45" s="391"/>
      <c r="Q45" s="391"/>
      <c r="R45" s="391"/>
      <c r="S45" s="391"/>
      <c r="T45" s="391"/>
      <c r="U45" s="391"/>
      <c r="V45" s="391"/>
      <c r="W45" s="391"/>
      <c r="X45" s="391"/>
      <c r="Y45" s="391"/>
      <c r="Z45" s="391"/>
      <c r="AA45" s="420"/>
      <c r="AB45" s="391"/>
    </row>
    <row r="46" spans="1:31" ht="15" customHeight="1" x14ac:dyDescent="0.2">
      <c r="A46" s="391"/>
      <c r="B46" s="421"/>
      <c r="C46" s="391"/>
      <c r="D46" s="391"/>
      <c r="E46" s="405" t="s">
        <v>150</v>
      </c>
      <c r="F46" s="391"/>
      <c r="G46" s="391"/>
      <c r="H46" s="391"/>
      <c r="I46" s="391"/>
      <c r="J46" s="391"/>
      <c r="K46" s="391"/>
      <c r="L46" s="391"/>
      <c r="M46" s="391"/>
      <c r="N46" s="391"/>
      <c r="O46" s="391"/>
      <c r="P46" s="391"/>
      <c r="Q46" s="391"/>
      <c r="R46" s="391"/>
      <c r="S46" s="391"/>
      <c r="T46" s="391"/>
      <c r="U46" s="391"/>
      <c r="V46" s="391"/>
      <c r="W46" s="391"/>
      <c r="X46" s="391"/>
      <c r="Y46" s="391"/>
      <c r="Z46" s="391"/>
      <c r="AA46" s="420"/>
      <c r="AB46" s="391"/>
    </row>
    <row r="47" spans="1:31" ht="4.5" customHeight="1" x14ac:dyDescent="0.2">
      <c r="A47" s="391"/>
      <c r="B47" s="421"/>
      <c r="C47" s="391"/>
      <c r="D47" s="391"/>
      <c r="E47" s="391"/>
      <c r="F47" s="391"/>
      <c r="G47" s="391"/>
      <c r="H47" s="391"/>
      <c r="I47" s="391"/>
      <c r="J47" s="391"/>
      <c r="K47" s="391"/>
      <c r="L47" s="391"/>
      <c r="M47" s="391"/>
      <c r="N47" s="391"/>
      <c r="O47" s="391"/>
      <c r="P47" s="391"/>
      <c r="Q47" s="391"/>
      <c r="R47" s="391"/>
      <c r="S47" s="391"/>
      <c r="T47" s="391"/>
      <c r="U47" s="391"/>
      <c r="V47" s="391"/>
      <c r="W47" s="391"/>
      <c r="X47" s="391"/>
      <c r="Y47" s="391"/>
      <c r="Z47" s="391"/>
      <c r="AA47" s="420"/>
      <c r="AB47" s="391"/>
    </row>
    <row r="48" spans="1:31" ht="15" customHeight="1" x14ac:dyDescent="0.2">
      <c r="A48" s="391"/>
      <c r="B48" s="421"/>
      <c r="C48" s="391"/>
      <c r="D48" s="391"/>
      <c r="E48" s="709" t="s">
        <v>317</v>
      </c>
      <c r="F48" s="709"/>
      <c r="G48" s="709"/>
      <c r="H48" s="709"/>
      <c r="I48" s="709"/>
      <c r="J48" s="709"/>
      <c r="K48" s="709"/>
      <c r="L48" s="709"/>
      <c r="M48" s="709"/>
      <c r="N48" s="709"/>
      <c r="O48" s="709"/>
      <c r="P48" s="709"/>
      <c r="Q48" s="709"/>
      <c r="R48" s="709"/>
      <c r="S48" s="709"/>
      <c r="T48" s="709"/>
      <c r="U48" s="709"/>
      <c r="V48" s="709"/>
      <c r="W48" s="709"/>
      <c r="X48" s="709"/>
      <c r="Y48" s="709"/>
      <c r="Z48" s="709"/>
      <c r="AA48" s="420"/>
      <c r="AB48" s="391"/>
    </row>
    <row r="49" spans="1:28" s="397" customFormat="1" ht="15" customHeight="1" x14ac:dyDescent="0.2">
      <c r="A49" s="391"/>
      <c r="B49" s="421"/>
      <c r="C49" s="391"/>
      <c r="D49" s="391"/>
      <c r="E49" s="678" t="s">
        <v>180</v>
      </c>
      <c r="F49" s="678"/>
      <c r="G49" s="678"/>
      <c r="H49" s="678"/>
      <c r="I49" s="678"/>
      <c r="J49" s="678"/>
      <c r="K49" s="678"/>
      <c r="L49" s="678"/>
      <c r="M49" s="678"/>
      <c r="N49" s="678"/>
      <c r="O49" s="678"/>
      <c r="P49" s="678"/>
      <c r="Q49" s="678"/>
      <c r="R49" s="678"/>
      <c r="S49" s="678"/>
      <c r="T49" s="678"/>
      <c r="U49" s="678"/>
      <c r="V49" s="678"/>
      <c r="W49" s="678"/>
      <c r="X49" s="678"/>
      <c r="Y49" s="678"/>
      <c r="Z49" s="678"/>
      <c r="AA49" s="420"/>
      <c r="AB49" s="391"/>
    </row>
    <row r="50" spans="1:28" s="397" customFormat="1" ht="7.5" customHeight="1" x14ac:dyDescent="0.2">
      <c r="A50" s="391"/>
      <c r="B50" s="422"/>
      <c r="C50" s="423"/>
      <c r="D50" s="423"/>
      <c r="E50" s="725"/>
      <c r="F50" s="725"/>
      <c r="G50" s="725"/>
      <c r="H50" s="725"/>
      <c r="I50" s="725"/>
      <c r="J50" s="725"/>
      <c r="K50" s="725"/>
      <c r="L50" s="725"/>
      <c r="M50" s="725"/>
      <c r="N50" s="725"/>
      <c r="O50" s="725"/>
      <c r="P50" s="725"/>
      <c r="Q50" s="725"/>
      <c r="R50" s="725"/>
      <c r="S50" s="725"/>
      <c r="T50" s="725"/>
      <c r="U50" s="725"/>
      <c r="V50" s="725"/>
      <c r="W50" s="725"/>
      <c r="X50" s="725"/>
      <c r="Y50" s="725"/>
      <c r="Z50" s="472"/>
      <c r="AA50" s="424"/>
      <c r="AB50" s="391"/>
    </row>
    <row r="51" spans="1:28" ht="7.5" customHeight="1" x14ac:dyDescent="0.2">
      <c r="A51" s="391"/>
      <c r="B51" s="391"/>
      <c r="C51" s="391"/>
      <c r="D51" s="391"/>
      <c r="E51" s="391"/>
      <c r="F51" s="391"/>
      <c r="G51" s="391"/>
      <c r="H51" s="391"/>
      <c r="I51" s="391"/>
      <c r="J51" s="391"/>
      <c r="K51" s="391"/>
      <c r="L51" s="391"/>
      <c r="M51" s="391"/>
      <c r="N51" s="391"/>
      <c r="O51" s="391"/>
      <c r="P51" s="391"/>
      <c r="Q51" s="391"/>
      <c r="R51" s="391"/>
      <c r="S51" s="391"/>
      <c r="T51" s="391"/>
      <c r="U51" s="391"/>
      <c r="V51" s="391"/>
      <c r="W51" s="391"/>
      <c r="X51" s="391"/>
      <c r="Y51" s="391"/>
      <c r="Z51" s="391"/>
      <c r="AA51" s="391"/>
      <c r="AB51" s="391"/>
    </row>
    <row r="52" spans="1:28" ht="7.5" customHeight="1" x14ac:dyDescent="0.2">
      <c r="A52" s="391"/>
      <c r="B52" s="425"/>
      <c r="C52" s="416"/>
      <c r="D52" s="416"/>
      <c r="E52" s="416"/>
      <c r="F52" s="416"/>
      <c r="G52" s="416"/>
      <c r="H52" s="416"/>
      <c r="I52" s="416"/>
      <c r="J52" s="416"/>
      <c r="K52" s="416"/>
      <c r="L52" s="416"/>
      <c r="M52" s="416"/>
      <c r="N52" s="416"/>
      <c r="O52" s="416"/>
      <c r="P52" s="416"/>
      <c r="Q52" s="416"/>
      <c r="R52" s="416"/>
      <c r="S52" s="416"/>
      <c r="T52" s="416"/>
      <c r="U52" s="416"/>
      <c r="V52" s="416"/>
      <c r="W52" s="416"/>
      <c r="X52" s="416"/>
      <c r="Y52" s="416"/>
      <c r="Z52" s="416"/>
      <c r="AA52" s="418"/>
      <c r="AB52" s="391"/>
    </row>
    <row r="53" spans="1:28" s="397" customFormat="1" ht="15" customHeight="1" x14ac:dyDescent="0.2">
      <c r="A53" s="395"/>
      <c r="B53" s="419"/>
      <c r="C53" s="395"/>
      <c r="D53" s="677" t="s">
        <v>165</v>
      </c>
      <c r="E53" s="677"/>
      <c r="F53" s="677"/>
      <c r="G53" s="677"/>
      <c r="H53" s="677"/>
      <c r="I53" s="677"/>
      <c r="J53" s="677"/>
      <c r="K53" s="677"/>
      <c r="L53" s="677"/>
      <c r="M53" s="677"/>
      <c r="N53" s="677"/>
      <c r="O53" s="677"/>
      <c r="P53" s="677"/>
      <c r="Q53" s="677"/>
      <c r="R53" s="677"/>
      <c r="S53" s="677"/>
      <c r="T53" s="677"/>
      <c r="U53" s="677"/>
      <c r="V53" s="677"/>
      <c r="W53" s="677"/>
      <c r="X53" s="677"/>
      <c r="Y53" s="677"/>
      <c r="Z53" s="470"/>
      <c r="AA53" s="420"/>
      <c r="AB53" s="391"/>
    </row>
    <row r="54" spans="1:28" s="394" customFormat="1" ht="11.25" customHeight="1" x14ac:dyDescent="0.2">
      <c r="A54" s="395"/>
      <c r="B54" s="419"/>
      <c r="C54" s="395"/>
      <c r="D54" s="398"/>
      <c r="E54" s="398"/>
      <c r="F54" s="102"/>
      <c r="G54" s="396"/>
      <c r="H54" s="399"/>
      <c r="I54" s="399"/>
      <c r="J54" s="399"/>
      <c r="K54" s="399"/>
      <c r="L54" s="399"/>
      <c r="M54" s="399"/>
      <c r="N54" s="399"/>
      <c r="O54" s="399"/>
      <c r="P54" s="399"/>
      <c r="Q54" s="399"/>
      <c r="R54" s="74"/>
      <c r="S54" s="399"/>
      <c r="T54" s="391"/>
      <c r="U54" s="391"/>
      <c r="V54" s="392"/>
      <c r="W54" s="392"/>
      <c r="X54" s="392"/>
      <c r="Y54" s="391"/>
      <c r="Z54" s="391"/>
      <c r="AA54" s="420"/>
      <c r="AB54" s="391"/>
    </row>
    <row r="55" spans="1:28" s="397" customFormat="1" ht="15" customHeight="1" x14ac:dyDescent="0.2">
      <c r="A55" s="395"/>
      <c r="B55" s="421"/>
      <c r="C55" s="391"/>
      <c r="D55" s="678" t="s">
        <v>318</v>
      </c>
      <c r="E55" s="678"/>
      <c r="F55" s="678"/>
      <c r="G55" s="678"/>
      <c r="H55" s="678"/>
      <c r="I55" s="678"/>
      <c r="J55" s="678"/>
      <c r="K55" s="678"/>
      <c r="L55" s="678"/>
      <c r="M55" s="678"/>
      <c r="N55" s="678"/>
      <c r="O55" s="678"/>
      <c r="P55" s="678"/>
      <c r="Q55" s="678"/>
      <c r="R55" s="678"/>
      <c r="S55" s="678"/>
      <c r="T55" s="678"/>
      <c r="U55" s="678"/>
      <c r="V55" s="678"/>
      <c r="W55" s="678"/>
      <c r="X55" s="678"/>
      <c r="Y55" s="678"/>
      <c r="Z55" s="678"/>
      <c r="AA55" s="420"/>
      <c r="AB55" s="391"/>
    </row>
    <row r="56" spans="1:28" s="397" customFormat="1" ht="7.5" customHeight="1" x14ac:dyDescent="0.2">
      <c r="A56" s="395"/>
      <c r="B56" s="421"/>
      <c r="C56" s="391"/>
      <c r="D56" s="407"/>
      <c r="E56" s="407"/>
      <c r="F56" s="407"/>
      <c r="G56" s="407"/>
      <c r="H56" s="407"/>
      <c r="I56" s="407"/>
      <c r="J56" s="407"/>
      <c r="K56" s="407"/>
      <c r="L56" s="407"/>
      <c r="M56" s="407"/>
      <c r="N56" s="407"/>
      <c r="O56" s="407"/>
      <c r="P56" s="407"/>
      <c r="Q56" s="407"/>
      <c r="R56" s="407"/>
      <c r="S56" s="407"/>
      <c r="T56" s="407"/>
      <c r="U56" s="407"/>
      <c r="V56" s="407"/>
      <c r="W56" s="407"/>
      <c r="X56" s="407"/>
      <c r="Y56" s="407"/>
      <c r="Z56" s="407"/>
      <c r="AA56" s="420"/>
      <c r="AB56" s="391"/>
    </row>
    <row r="57" spans="1:28" s="397" customFormat="1" ht="15" customHeight="1" x14ac:dyDescent="0.2">
      <c r="A57" s="373"/>
      <c r="B57" s="421"/>
      <c r="C57" s="391"/>
      <c r="D57" s="407"/>
      <c r="E57" s="403" t="s">
        <v>319</v>
      </c>
      <c r="F57" s="407"/>
      <c r="G57" s="407"/>
      <c r="H57" s="407"/>
      <c r="I57" s="407"/>
      <c r="J57" s="407"/>
      <c r="K57" s="407"/>
      <c r="L57" s="407"/>
      <c r="M57" s="407"/>
      <c r="N57" s="407"/>
      <c r="O57" s="407"/>
      <c r="P57" s="407"/>
      <c r="Q57" s="407"/>
      <c r="R57" s="407"/>
      <c r="S57" s="407"/>
      <c r="T57" s="407"/>
      <c r="U57" s="407"/>
      <c r="V57" s="407"/>
      <c r="W57" s="407"/>
      <c r="X57" s="407"/>
      <c r="Y57" s="407"/>
      <c r="Z57" s="407"/>
      <c r="AA57" s="420"/>
      <c r="AB57" s="391"/>
    </row>
    <row r="58" spans="1:28" s="397" customFormat="1" ht="3" customHeight="1" x14ac:dyDescent="0.2">
      <c r="A58" s="391"/>
      <c r="B58" s="421"/>
      <c r="C58" s="391"/>
      <c r="D58" s="391"/>
      <c r="E58" s="391"/>
      <c r="F58" s="391"/>
      <c r="G58" s="391"/>
      <c r="H58" s="391"/>
      <c r="I58" s="391"/>
      <c r="J58" s="391"/>
      <c r="K58" s="391"/>
      <c r="L58" s="391"/>
      <c r="M58" s="391"/>
      <c r="N58" s="391"/>
      <c r="O58" s="391"/>
      <c r="P58" s="391"/>
      <c r="Q58" s="391"/>
      <c r="R58" s="391"/>
      <c r="S58" s="391"/>
      <c r="T58" s="391"/>
      <c r="U58" s="391"/>
      <c r="V58" s="391"/>
      <c r="W58" s="391"/>
      <c r="X58" s="391"/>
      <c r="Y58" s="391"/>
      <c r="Z58" s="391"/>
      <c r="AA58" s="420"/>
      <c r="AB58" s="391"/>
    </row>
    <row r="59" spans="1:28" s="397" customFormat="1" ht="15" customHeight="1" x14ac:dyDescent="0.2">
      <c r="A59" s="391"/>
      <c r="B59" s="421"/>
      <c r="C59" s="391"/>
      <c r="D59" s="391"/>
      <c r="E59" s="404" t="s">
        <v>311</v>
      </c>
      <c r="F59" s="391"/>
      <c r="G59" s="391"/>
      <c r="H59" s="391"/>
      <c r="I59" s="391"/>
      <c r="J59" s="391"/>
      <c r="K59" s="391"/>
      <c r="L59" s="391"/>
      <c r="M59" s="391"/>
      <c r="N59" s="391"/>
      <c r="O59" s="391"/>
      <c r="P59" s="391"/>
      <c r="Q59" s="391"/>
      <c r="R59" s="391"/>
      <c r="S59" s="391"/>
      <c r="T59" s="391"/>
      <c r="U59" s="391"/>
      <c r="V59" s="391"/>
      <c r="W59" s="391"/>
      <c r="X59" s="391"/>
      <c r="Y59" s="391"/>
      <c r="Z59" s="391"/>
      <c r="AA59" s="420"/>
      <c r="AB59" s="391"/>
    </row>
    <row r="60" spans="1:28" s="397" customFormat="1" ht="3" customHeight="1" x14ac:dyDescent="0.2">
      <c r="A60" s="391"/>
      <c r="B60" s="421"/>
      <c r="C60" s="391"/>
      <c r="D60" s="391"/>
      <c r="E60" s="391"/>
      <c r="F60" s="391"/>
      <c r="G60" s="391"/>
      <c r="H60" s="391"/>
      <c r="I60" s="391"/>
      <c r="J60" s="391"/>
      <c r="K60" s="391"/>
      <c r="L60" s="391"/>
      <c r="M60" s="391"/>
      <c r="N60" s="391"/>
      <c r="O60" s="391"/>
      <c r="P60" s="391"/>
      <c r="Q60" s="391"/>
      <c r="R60" s="391"/>
      <c r="S60" s="391"/>
      <c r="T60" s="391"/>
      <c r="U60" s="391"/>
      <c r="V60" s="391"/>
      <c r="W60" s="391"/>
      <c r="X60" s="391"/>
      <c r="Y60" s="391"/>
      <c r="Z60" s="391"/>
      <c r="AA60" s="420"/>
      <c r="AB60" s="391"/>
    </row>
    <row r="61" spans="1:28" s="397" customFormat="1" ht="15" customHeight="1" x14ac:dyDescent="0.2">
      <c r="A61" s="391"/>
      <c r="B61" s="421"/>
      <c r="C61" s="391"/>
      <c r="D61" s="391"/>
      <c r="E61" s="405" t="s">
        <v>149</v>
      </c>
      <c r="F61" s="391"/>
      <c r="G61" s="391"/>
      <c r="H61" s="391"/>
      <c r="I61" s="391"/>
      <c r="J61" s="391"/>
      <c r="K61" s="391"/>
      <c r="L61" s="391"/>
      <c r="M61" s="391"/>
      <c r="N61" s="391"/>
      <c r="O61" s="391"/>
      <c r="P61" s="391"/>
      <c r="Q61" s="391"/>
      <c r="R61" s="391"/>
      <c r="S61" s="391"/>
      <c r="T61" s="391"/>
      <c r="U61" s="391"/>
      <c r="V61" s="391"/>
      <c r="W61" s="391"/>
      <c r="X61" s="391"/>
      <c r="Y61" s="391"/>
      <c r="Z61" s="391"/>
      <c r="AA61" s="420"/>
      <c r="AB61" s="391"/>
    </row>
    <row r="62" spans="1:28" ht="11.25" customHeight="1" x14ac:dyDescent="0.2">
      <c r="A62" s="391"/>
      <c r="B62" s="421"/>
      <c r="C62" s="391"/>
      <c r="D62" s="391"/>
      <c r="E62" s="391"/>
      <c r="F62" s="391"/>
      <c r="G62" s="391"/>
      <c r="H62" s="391"/>
      <c r="I62" s="391"/>
      <c r="J62" s="391"/>
      <c r="K62" s="391"/>
      <c r="L62" s="391"/>
      <c r="M62" s="391"/>
      <c r="N62" s="391"/>
      <c r="O62" s="391"/>
      <c r="P62" s="391"/>
      <c r="Q62" s="391"/>
      <c r="R62" s="391"/>
      <c r="S62" s="391"/>
      <c r="T62" s="391"/>
      <c r="U62" s="391"/>
      <c r="V62" s="391"/>
      <c r="W62" s="391"/>
      <c r="X62" s="391"/>
      <c r="Y62" s="391"/>
      <c r="Z62" s="391"/>
      <c r="AA62" s="420"/>
      <c r="AB62" s="391"/>
    </row>
    <row r="63" spans="1:28" ht="15" customHeight="1" x14ac:dyDescent="0.2">
      <c r="A63" s="391"/>
      <c r="B63" s="421"/>
      <c r="C63" s="391"/>
      <c r="D63" s="678" t="s">
        <v>181</v>
      </c>
      <c r="E63" s="678"/>
      <c r="F63" s="678"/>
      <c r="G63" s="678"/>
      <c r="H63" s="678"/>
      <c r="I63" s="678"/>
      <c r="J63" s="678"/>
      <c r="K63" s="678"/>
      <c r="L63" s="678"/>
      <c r="M63" s="678"/>
      <c r="N63" s="678"/>
      <c r="O63" s="678"/>
      <c r="P63" s="678"/>
      <c r="Q63" s="678"/>
      <c r="R63" s="678"/>
      <c r="S63" s="678"/>
      <c r="T63" s="678"/>
      <c r="U63" s="678"/>
      <c r="V63" s="678"/>
      <c r="W63" s="678"/>
      <c r="X63" s="678"/>
      <c r="Y63" s="678"/>
      <c r="Z63" s="678"/>
      <c r="AA63" s="420"/>
      <c r="AB63" s="391"/>
    </row>
    <row r="64" spans="1:28" ht="7.5" customHeight="1" x14ac:dyDescent="0.2">
      <c r="A64" s="391"/>
      <c r="B64" s="421"/>
      <c r="C64" s="391"/>
      <c r="D64" s="391"/>
      <c r="E64" s="391"/>
      <c r="F64" s="391"/>
      <c r="G64" s="391"/>
      <c r="H64" s="391"/>
      <c r="I64" s="391"/>
      <c r="J64" s="391"/>
      <c r="K64" s="391"/>
      <c r="L64" s="391"/>
      <c r="M64" s="391"/>
      <c r="N64" s="391"/>
      <c r="O64" s="391"/>
      <c r="P64" s="391"/>
      <c r="Q64" s="391"/>
      <c r="R64" s="391"/>
      <c r="S64" s="391"/>
      <c r="T64" s="391"/>
      <c r="U64" s="391"/>
      <c r="V64" s="391"/>
      <c r="W64" s="391"/>
      <c r="X64" s="391"/>
      <c r="Y64" s="391"/>
      <c r="Z64" s="391"/>
      <c r="AA64" s="420"/>
      <c r="AB64" s="391"/>
    </row>
    <row r="65" spans="1:28" ht="15" customHeight="1" x14ac:dyDescent="0.2">
      <c r="A65" s="391"/>
      <c r="B65" s="421"/>
      <c r="C65" s="391"/>
      <c r="D65" s="709" t="s">
        <v>164</v>
      </c>
      <c r="E65" s="709"/>
      <c r="F65" s="391"/>
      <c r="G65" s="391"/>
      <c r="H65" s="86"/>
      <c r="I65" s="736" t="s">
        <v>160</v>
      </c>
      <c r="J65" s="737"/>
      <c r="K65" s="737"/>
      <c r="L65" s="738"/>
      <c r="M65" s="86"/>
      <c r="N65" s="736" t="s">
        <v>161</v>
      </c>
      <c r="O65" s="737"/>
      <c r="P65" s="738"/>
      <c r="Q65" s="86"/>
      <c r="R65" s="391"/>
      <c r="S65" s="391"/>
      <c r="T65" s="391"/>
      <c r="U65" s="391"/>
      <c r="V65" s="391"/>
      <c r="W65" s="391"/>
      <c r="X65" s="391"/>
      <c r="Y65" s="391"/>
      <c r="Z65" s="391"/>
      <c r="AA65" s="420"/>
      <c r="AB65" s="391"/>
    </row>
    <row r="66" spans="1:28" ht="9" customHeight="1" x14ac:dyDescent="0.2">
      <c r="A66" s="391"/>
      <c r="B66" s="421"/>
      <c r="C66" s="391"/>
      <c r="D66" s="391"/>
      <c r="E66" s="391"/>
      <c r="F66" s="391"/>
      <c r="G66" s="391"/>
      <c r="H66" s="275"/>
      <c r="I66" s="739" t="s">
        <v>26</v>
      </c>
      <c r="J66" s="739"/>
      <c r="K66" s="739"/>
      <c r="L66" s="739"/>
      <c r="M66" s="276"/>
      <c r="N66" s="739" t="s">
        <v>14</v>
      </c>
      <c r="O66" s="739"/>
      <c r="P66" s="739"/>
      <c r="Q66" s="275"/>
      <c r="R66" s="391"/>
      <c r="S66" s="391"/>
      <c r="T66" s="391"/>
      <c r="U66" s="391"/>
      <c r="V66" s="391"/>
      <c r="W66" s="391"/>
      <c r="X66" s="391"/>
      <c r="Y66" s="391"/>
      <c r="Z66" s="391"/>
      <c r="AA66" s="420"/>
      <c r="AB66" s="391"/>
    </row>
    <row r="67" spans="1:28" ht="3" customHeight="1" x14ac:dyDescent="0.2">
      <c r="A67" s="391"/>
      <c r="B67" s="421"/>
      <c r="C67" s="391"/>
      <c r="D67" s="391"/>
      <c r="E67" s="391"/>
      <c r="F67" s="391"/>
      <c r="G67" s="391"/>
      <c r="H67" s="275"/>
      <c r="I67" s="276"/>
      <c r="J67" s="276"/>
      <c r="K67" s="276"/>
      <c r="L67" s="276"/>
      <c r="M67" s="276"/>
      <c r="N67" s="276"/>
      <c r="O67" s="276"/>
      <c r="P67" s="276"/>
      <c r="Q67" s="275"/>
      <c r="R67" s="391"/>
      <c r="S67" s="391"/>
      <c r="T67" s="391"/>
      <c r="U67" s="391"/>
      <c r="V67" s="391"/>
      <c r="W67" s="391"/>
      <c r="X67" s="391"/>
      <c r="Y67" s="391"/>
      <c r="Z67" s="391"/>
      <c r="AA67" s="420"/>
      <c r="AB67" s="391"/>
    </row>
    <row r="68" spans="1:28" ht="3" customHeight="1" x14ac:dyDescent="0.2">
      <c r="A68" s="391"/>
      <c r="B68" s="421"/>
      <c r="C68" s="391"/>
      <c r="D68" s="391"/>
      <c r="E68" s="391"/>
      <c r="F68" s="391"/>
      <c r="G68" s="391"/>
      <c r="H68" s="429"/>
      <c r="I68" s="430"/>
      <c r="J68" s="430"/>
      <c r="K68" s="430"/>
      <c r="L68" s="430"/>
      <c r="M68" s="430"/>
      <c r="N68" s="430"/>
      <c r="O68" s="430"/>
      <c r="P68" s="431"/>
      <c r="Q68" s="432"/>
      <c r="R68" s="391"/>
      <c r="S68" s="391"/>
      <c r="T68" s="391"/>
      <c r="U68" s="391"/>
      <c r="V68" s="391"/>
      <c r="W68" s="391"/>
      <c r="X68" s="391"/>
      <c r="Y68" s="391"/>
      <c r="Z68" s="391"/>
      <c r="AA68" s="420"/>
      <c r="AB68" s="391"/>
    </row>
    <row r="69" spans="1:28" ht="15" customHeight="1" x14ac:dyDescent="0.2">
      <c r="A69" s="391"/>
      <c r="B69" s="421"/>
      <c r="C69" s="391"/>
      <c r="D69" s="391"/>
      <c r="E69" s="391"/>
      <c r="F69" s="391"/>
      <c r="G69" s="391"/>
      <c r="H69" s="433"/>
      <c r="I69" s="743" t="s">
        <v>162</v>
      </c>
      <c r="J69" s="744"/>
      <c r="K69" s="434"/>
      <c r="L69" s="740" t="s">
        <v>163</v>
      </c>
      <c r="M69" s="741"/>
      <c r="N69" s="741"/>
      <c r="O69" s="741"/>
      <c r="P69" s="742"/>
      <c r="Q69" s="435"/>
      <c r="R69" s="391"/>
      <c r="S69" s="391"/>
      <c r="T69" s="391"/>
      <c r="U69" s="391"/>
      <c r="V69" s="391"/>
      <c r="W69" s="391"/>
      <c r="X69" s="391"/>
      <c r="Y69" s="391"/>
      <c r="Z69" s="391"/>
      <c r="AA69" s="420"/>
      <c r="AB69" s="391"/>
    </row>
    <row r="70" spans="1:28" ht="9" customHeight="1" x14ac:dyDescent="0.2">
      <c r="A70" s="391"/>
      <c r="B70" s="421"/>
      <c r="C70" s="391"/>
      <c r="D70" s="391"/>
      <c r="E70" s="391"/>
      <c r="F70" s="391"/>
      <c r="G70" s="391"/>
      <c r="H70" s="436"/>
      <c r="I70" s="437" t="s">
        <v>22</v>
      </c>
      <c r="J70" s="437"/>
      <c r="K70" s="438"/>
      <c r="L70" s="710" t="s">
        <v>8</v>
      </c>
      <c r="M70" s="710"/>
      <c r="N70" s="710"/>
      <c r="O70" s="710"/>
      <c r="P70" s="710"/>
      <c r="Q70" s="436"/>
      <c r="R70" s="391"/>
      <c r="S70" s="391"/>
      <c r="T70" s="391"/>
      <c r="U70" s="391"/>
      <c r="V70" s="391"/>
      <c r="W70" s="391"/>
      <c r="X70" s="391"/>
      <c r="Y70" s="391"/>
      <c r="Z70" s="391"/>
      <c r="AA70" s="420"/>
      <c r="AB70" s="391"/>
    </row>
    <row r="71" spans="1:28" ht="11.25" customHeight="1" x14ac:dyDescent="0.2">
      <c r="A71" s="391"/>
      <c r="B71" s="421"/>
      <c r="C71" s="391"/>
      <c r="D71" s="391"/>
      <c r="E71" s="391"/>
      <c r="F71" s="391"/>
      <c r="G71" s="391"/>
      <c r="H71" s="391"/>
      <c r="I71" s="391"/>
      <c r="J71" s="391"/>
      <c r="K71" s="391"/>
      <c r="L71" s="391"/>
      <c r="M71" s="391"/>
      <c r="N71" s="391"/>
      <c r="O71" s="391"/>
      <c r="P71" s="391"/>
      <c r="Q71" s="391"/>
      <c r="R71" s="391"/>
      <c r="S71" s="391"/>
      <c r="T71" s="391"/>
      <c r="U71" s="391"/>
      <c r="V71" s="391"/>
      <c r="W71" s="391"/>
      <c r="X71" s="391"/>
      <c r="Y71" s="391"/>
      <c r="Z71" s="391"/>
      <c r="AA71" s="420"/>
      <c r="AB71" s="391"/>
    </row>
    <row r="72" spans="1:28" ht="15" customHeight="1" x14ac:dyDescent="0.2">
      <c r="A72" s="391"/>
      <c r="B72" s="421"/>
      <c r="C72" s="391"/>
      <c r="D72" s="678" t="s">
        <v>320</v>
      </c>
      <c r="E72" s="678"/>
      <c r="F72" s="678"/>
      <c r="G72" s="678"/>
      <c r="H72" s="678"/>
      <c r="I72" s="678"/>
      <c r="J72" s="678"/>
      <c r="K72" s="678"/>
      <c r="L72" s="678"/>
      <c r="M72" s="678"/>
      <c r="N72" s="678"/>
      <c r="O72" s="678"/>
      <c r="P72" s="678"/>
      <c r="Q72" s="678"/>
      <c r="R72" s="678"/>
      <c r="S72" s="678"/>
      <c r="T72" s="678"/>
      <c r="U72" s="678"/>
      <c r="V72" s="678"/>
      <c r="W72" s="678"/>
      <c r="X72" s="678"/>
      <c r="Y72" s="678"/>
      <c r="Z72" s="678"/>
      <c r="AA72" s="420"/>
      <c r="AB72" s="391"/>
    </row>
    <row r="73" spans="1:28" ht="15" customHeight="1" x14ac:dyDescent="0.2">
      <c r="A73" s="391"/>
      <c r="B73" s="421"/>
      <c r="C73" s="391"/>
      <c r="D73" s="678" t="s">
        <v>247</v>
      </c>
      <c r="E73" s="678"/>
      <c r="F73" s="678"/>
      <c r="G73" s="678"/>
      <c r="H73" s="678"/>
      <c r="I73" s="678"/>
      <c r="J73" s="678"/>
      <c r="K73" s="678"/>
      <c r="L73" s="678"/>
      <c r="M73" s="678"/>
      <c r="N73" s="678"/>
      <c r="O73" s="678"/>
      <c r="P73" s="678"/>
      <c r="Q73" s="678"/>
      <c r="R73" s="678"/>
      <c r="S73" s="678"/>
      <c r="T73" s="678"/>
      <c r="U73" s="678"/>
      <c r="V73" s="678"/>
      <c r="W73" s="678"/>
      <c r="X73" s="678"/>
      <c r="Y73" s="678"/>
      <c r="Z73" s="678"/>
      <c r="AA73" s="420"/>
      <c r="AB73" s="391"/>
    </row>
    <row r="74" spans="1:28" ht="15" customHeight="1" x14ac:dyDescent="0.2">
      <c r="A74" s="391"/>
      <c r="B74" s="421"/>
      <c r="C74" s="391"/>
      <c r="D74" s="678" t="s">
        <v>248</v>
      </c>
      <c r="E74" s="678"/>
      <c r="F74" s="678"/>
      <c r="G74" s="678"/>
      <c r="H74" s="678"/>
      <c r="I74" s="678"/>
      <c r="J74" s="678"/>
      <c r="K74" s="678"/>
      <c r="L74" s="678"/>
      <c r="M74" s="678"/>
      <c r="N74" s="678"/>
      <c r="O74" s="678"/>
      <c r="P74" s="678"/>
      <c r="Q74" s="678"/>
      <c r="R74" s="678"/>
      <c r="S74" s="678"/>
      <c r="T74" s="678"/>
      <c r="U74" s="678"/>
      <c r="V74" s="678"/>
      <c r="W74" s="678"/>
      <c r="X74" s="678"/>
      <c r="Y74" s="678"/>
      <c r="Z74" s="678"/>
      <c r="AA74" s="420"/>
      <c r="AB74" s="391"/>
    </row>
    <row r="75" spans="1:28" ht="15" customHeight="1" x14ac:dyDescent="0.2">
      <c r="A75" s="391"/>
      <c r="B75" s="421"/>
      <c r="C75" s="391"/>
      <c r="D75" s="678" t="s">
        <v>249</v>
      </c>
      <c r="E75" s="678"/>
      <c r="F75" s="678"/>
      <c r="G75" s="678"/>
      <c r="H75" s="678"/>
      <c r="I75" s="678"/>
      <c r="J75" s="678"/>
      <c r="K75" s="678"/>
      <c r="L75" s="678"/>
      <c r="M75" s="678"/>
      <c r="N75" s="678"/>
      <c r="O75" s="678"/>
      <c r="P75" s="678"/>
      <c r="Q75" s="678"/>
      <c r="R75" s="678"/>
      <c r="S75" s="678"/>
      <c r="T75" s="678"/>
      <c r="U75" s="678"/>
      <c r="V75" s="678"/>
      <c r="W75" s="678"/>
      <c r="X75" s="678"/>
      <c r="Y75" s="678"/>
      <c r="Z75" s="678"/>
      <c r="AA75" s="420"/>
      <c r="AB75" s="391"/>
    </row>
    <row r="76" spans="1:28" ht="11.25" customHeight="1" x14ac:dyDescent="0.2">
      <c r="A76" s="391"/>
      <c r="B76" s="421"/>
      <c r="C76" s="391"/>
      <c r="D76" s="391"/>
      <c r="E76" s="391"/>
      <c r="F76" s="391"/>
      <c r="G76" s="391"/>
      <c r="H76" s="391"/>
      <c r="I76" s="391"/>
      <c r="J76" s="391"/>
      <c r="K76" s="391"/>
      <c r="L76" s="391"/>
      <c r="M76" s="391"/>
      <c r="N76" s="391"/>
      <c r="O76" s="391"/>
      <c r="P76" s="391"/>
      <c r="Q76" s="391"/>
      <c r="R76" s="391"/>
      <c r="S76" s="391"/>
      <c r="T76" s="391"/>
      <c r="U76" s="391"/>
      <c r="V76" s="391"/>
      <c r="W76" s="391"/>
      <c r="X76" s="391"/>
      <c r="Y76" s="391"/>
      <c r="Z76" s="391"/>
      <c r="AA76" s="420"/>
      <c r="AB76" s="391"/>
    </row>
    <row r="77" spans="1:28" ht="15" customHeight="1" x14ac:dyDescent="0.2">
      <c r="A77" s="391"/>
      <c r="B77" s="421"/>
      <c r="C77" s="391"/>
      <c r="D77" s="709" t="s">
        <v>198</v>
      </c>
      <c r="E77" s="709"/>
      <c r="F77" s="709"/>
      <c r="G77" s="709"/>
      <c r="H77" s="709"/>
      <c r="I77" s="709"/>
      <c r="J77" s="709"/>
      <c r="K77" s="709"/>
      <c r="L77" s="709"/>
      <c r="M77" s="709"/>
      <c r="N77" s="709"/>
      <c r="O77" s="709"/>
      <c r="P77" s="709"/>
      <c r="Q77" s="709"/>
      <c r="R77" s="709"/>
      <c r="S77" s="709"/>
      <c r="T77" s="709"/>
      <c r="U77" s="709"/>
      <c r="V77" s="709"/>
      <c r="W77" s="709"/>
      <c r="X77" s="709"/>
      <c r="Y77" s="709"/>
      <c r="Z77" s="709"/>
      <c r="AA77" s="420"/>
      <c r="AB77" s="391"/>
    </row>
    <row r="78" spans="1:28" ht="7.5" customHeight="1" x14ac:dyDescent="0.2">
      <c r="A78" s="391"/>
      <c r="B78" s="421"/>
      <c r="C78" s="391"/>
      <c r="D78" s="471"/>
      <c r="E78" s="471"/>
      <c r="F78" s="471"/>
      <c r="G78" s="471"/>
      <c r="H78" s="471"/>
      <c r="I78" s="471"/>
      <c r="J78" s="471"/>
      <c r="K78" s="471"/>
      <c r="L78" s="471"/>
      <c r="M78" s="471"/>
      <c r="N78" s="471"/>
      <c r="O78" s="471"/>
      <c r="P78" s="471"/>
      <c r="Q78" s="471"/>
      <c r="R78" s="471"/>
      <c r="S78" s="471"/>
      <c r="T78" s="471"/>
      <c r="U78" s="471"/>
      <c r="V78" s="471"/>
      <c r="W78" s="471"/>
      <c r="X78" s="471"/>
      <c r="Y78" s="471"/>
      <c r="Z78" s="471"/>
      <c r="AA78" s="420"/>
      <c r="AB78" s="391"/>
    </row>
    <row r="79" spans="1:28" ht="15" customHeight="1" x14ac:dyDescent="0.2">
      <c r="A79" s="391"/>
      <c r="B79" s="421"/>
      <c r="C79" s="391"/>
      <c r="D79" s="678" t="s">
        <v>363</v>
      </c>
      <c r="E79" s="678"/>
      <c r="F79" s="678"/>
      <c r="G79" s="678"/>
      <c r="H79" s="678"/>
      <c r="I79" s="678"/>
      <c r="J79" s="678"/>
      <c r="K79" s="678"/>
      <c r="L79" s="678"/>
      <c r="M79" s="678"/>
      <c r="N79" s="678"/>
      <c r="O79" s="678"/>
      <c r="P79" s="678"/>
      <c r="Q79" s="678"/>
      <c r="R79" s="678"/>
      <c r="S79" s="678"/>
      <c r="T79" s="678"/>
      <c r="U79" s="678"/>
      <c r="V79" s="678"/>
      <c r="W79" s="678"/>
      <c r="X79" s="678"/>
      <c r="Y79" s="678"/>
      <c r="Z79" s="678"/>
      <c r="AA79" s="420"/>
      <c r="AB79" s="391"/>
    </row>
    <row r="80" spans="1:28" ht="7.5" customHeight="1" x14ac:dyDescent="0.2">
      <c r="A80" s="391"/>
      <c r="B80" s="421"/>
      <c r="C80" s="391"/>
      <c r="D80" s="391"/>
      <c r="E80" s="391"/>
      <c r="F80" s="391"/>
      <c r="G80" s="391"/>
      <c r="H80" s="391"/>
      <c r="I80" s="391"/>
      <c r="J80" s="391"/>
      <c r="K80" s="391"/>
      <c r="L80" s="391"/>
      <c r="M80" s="391"/>
      <c r="N80" s="391"/>
      <c r="O80" s="391"/>
      <c r="P80" s="391"/>
      <c r="Q80" s="391"/>
      <c r="R80" s="391"/>
      <c r="S80" s="391"/>
      <c r="T80" s="391"/>
      <c r="U80" s="391"/>
      <c r="V80" s="391"/>
      <c r="W80" s="391"/>
      <c r="X80" s="391"/>
      <c r="Y80" s="391"/>
      <c r="Z80" s="391"/>
      <c r="AA80" s="420"/>
      <c r="AB80" s="391"/>
    </row>
    <row r="81" spans="1:28" s="76" customFormat="1" ht="3" customHeight="1" x14ac:dyDescent="0.2">
      <c r="A81" s="112"/>
      <c r="B81" s="161"/>
      <c r="C81" s="112"/>
      <c r="D81" s="121"/>
      <c r="E81" s="121"/>
      <c r="F81" s="114"/>
      <c r="G81" s="79"/>
      <c r="H81" s="447"/>
      <c r="I81" s="463"/>
      <c r="J81" s="463"/>
      <c r="K81" s="463"/>
      <c r="L81" s="463"/>
      <c r="M81" s="463"/>
      <c r="N81" s="463"/>
      <c r="O81" s="463"/>
      <c r="P81" s="463"/>
      <c r="Q81" s="442"/>
      <c r="R81" s="74"/>
      <c r="S81" s="391"/>
      <c r="T81" s="391"/>
      <c r="U81" s="391"/>
      <c r="V81" s="391"/>
      <c r="W81" s="391"/>
      <c r="X81" s="67"/>
      <c r="Y81" s="67"/>
      <c r="Z81" s="67"/>
      <c r="AA81" s="160"/>
      <c r="AB81" s="67"/>
    </row>
    <row r="82" spans="1:28" s="76" customFormat="1" ht="16.5" customHeight="1" x14ac:dyDescent="0.2">
      <c r="A82" s="73"/>
      <c r="B82" s="158"/>
      <c r="C82" s="73"/>
      <c r="D82" s="714" t="s">
        <v>37</v>
      </c>
      <c r="E82" s="714"/>
      <c r="F82" s="626" t="s">
        <v>0</v>
      </c>
      <c r="G82" s="79"/>
      <c r="H82" s="462"/>
      <c r="I82" s="715"/>
      <c r="J82" s="716"/>
      <c r="K82" s="716"/>
      <c r="L82" s="716"/>
      <c r="M82" s="716"/>
      <c r="N82" s="716"/>
      <c r="O82" s="716"/>
      <c r="P82" s="717"/>
      <c r="Q82" s="442"/>
      <c r="R82" s="67"/>
      <c r="S82" s="391"/>
      <c r="T82" s="391"/>
      <c r="U82" s="391"/>
      <c r="V82" s="391"/>
      <c r="W82" s="391"/>
      <c r="X82" s="67"/>
      <c r="Y82" s="67"/>
      <c r="Z82" s="67"/>
      <c r="AA82" s="160"/>
      <c r="AB82" s="67"/>
    </row>
    <row r="83" spans="1:28" s="76" customFormat="1" ht="3" customHeight="1" x14ac:dyDescent="0.2">
      <c r="A83" s="112"/>
      <c r="B83" s="161"/>
      <c r="C83" s="112"/>
      <c r="D83" s="121"/>
      <c r="E83" s="121"/>
      <c r="F83" s="114"/>
      <c r="G83" s="79"/>
      <c r="H83" s="447"/>
      <c r="I83" s="448"/>
      <c r="J83" s="448"/>
      <c r="K83" s="449"/>
      <c r="L83" s="448"/>
      <c r="M83" s="448"/>
      <c r="N83" s="448"/>
      <c r="O83" s="449"/>
      <c r="P83" s="448"/>
      <c r="Q83" s="442"/>
      <c r="R83" s="74"/>
      <c r="S83" s="391"/>
      <c r="T83" s="391"/>
      <c r="U83" s="391"/>
      <c r="V83" s="391"/>
      <c r="W83" s="391"/>
      <c r="X83" s="67"/>
      <c r="Y83" s="67"/>
      <c r="Z83" s="67"/>
      <c r="AA83" s="160"/>
      <c r="AB83" s="67"/>
    </row>
    <row r="84" spans="1:28" s="76" customFormat="1" ht="30" customHeight="1" x14ac:dyDescent="0.2">
      <c r="A84" s="73"/>
      <c r="B84" s="158"/>
      <c r="C84" s="83"/>
      <c r="D84" s="718" t="s">
        <v>321</v>
      </c>
      <c r="E84" s="718"/>
      <c r="F84" s="627" t="s">
        <v>0</v>
      </c>
      <c r="G84" s="85"/>
      <c r="H84" s="464"/>
      <c r="I84" s="730" t="s">
        <v>234</v>
      </c>
      <c r="J84" s="731"/>
      <c r="K84" s="732"/>
      <c r="L84" s="732"/>
      <c r="M84" s="732"/>
      <c r="N84" s="732"/>
      <c r="O84" s="732"/>
      <c r="P84" s="733"/>
      <c r="Q84" s="442"/>
      <c r="R84" s="83"/>
      <c r="S84" s="391"/>
      <c r="T84" s="391"/>
      <c r="U84" s="391"/>
      <c r="V84" s="391"/>
      <c r="W84" s="391"/>
      <c r="X84" s="67"/>
      <c r="Y84" s="67"/>
      <c r="Z84" s="67"/>
      <c r="AA84" s="160"/>
      <c r="AB84" s="67"/>
    </row>
    <row r="85" spans="1:28" s="76" customFormat="1" ht="3" customHeight="1" x14ac:dyDescent="0.2">
      <c r="A85" s="112"/>
      <c r="B85" s="161"/>
      <c r="C85" s="112"/>
      <c r="D85" s="121"/>
      <c r="E85" s="121"/>
      <c r="F85" s="114"/>
      <c r="G85" s="79"/>
      <c r="H85" s="447"/>
      <c r="I85" s="448"/>
      <c r="J85" s="448"/>
      <c r="K85" s="449"/>
      <c r="L85" s="448"/>
      <c r="M85" s="448"/>
      <c r="N85" s="448"/>
      <c r="O85" s="449"/>
      <c r="P85" s="448"/>
      <c r="Q85" s="442"/>
      <c r="R85" s="74"/>
      <c r="S85" s="391"/>
      <c r="T85" s="391"/>
      <c r="U85" s="391"/>
      <c r="V85" s="391"/>
      <c r="W85" s="391"/>
      <c r="X85" s="67"/>
      <c r="Y85" s="67"/>
      <c r="Z85" s="67"/>
      <c r="AA85" s="160"/>
      <c r="AB85" s="67"/>
    </row>
    <row r="86" spans="1:28" ht="7.5" customHeight="1" x14ac:dyDescent="0.2">
      <c r="A86" s="391"/>
      <c r="B86" s="421"/>
      <c r="C86" s="391"/>
      <c r="D86" s="391"/>
      <c r="E86" s="391"/>
      <c r="F86" s="391"/>
      <c r="G86" s="391"/>
      <c r="H86" s="391"/>
      <c r="I86" s="391"/>
      <c r="J86" s="391"/>
      <c r="K86" s="391"/>
      <c r="L86" s="391"/>
      <c r="M86" s="391"/>
      <c r="N86" s="391"/>
      <c r="O86" s="391"/>
      <c r="P86" s="391"/>
      <c r="Q86" s="391"/>
      <c r="R86" s="391"/>
      <c r="S86" s="391"/>
      <c r="T86" s="391"/>
      <c r="U86" s="391"/>
      <c r="V86" s="391"/>
      <c r="W86" s="391"/>
      <c r="X86" s="391"/>
      <c r="Y86" s="391"/>
      <c r="Z86" s="391"/>
      <c r="AA86" s="420"/>
      <c r="AB86" s="391"/>
    </row>
    <row r="87" spans="1:28" ht="15" customHeight="1" x14ac:dyDescent="0.2">
      <c r="A87" s="391"/>
      <c r="B87" s="421"/>
      <c r="C87" s="391"/>
      <c r="D87" s="678" t="s">
        <v>199</v>
      </c>
      <c r="E87" s="678"/>
      <c r="F87" s="678"/>
      <c r="G87" s="678"/>
      <c r="H87" s="678"/>
      <c r="I87" s="678"/>
      <c r="J87" s="678"/>
      <c r="K87" s="678"/>
      <c r="L87" s="678"/>
      <c r="M87" s="678"/>
      <c r="N87" s="678"/>
      <c r="O87" s="678"/>
      <c r="P87" s="678"/>
      <c r="Q87" s="678"/>
      <c r="R87" s="678"/>
      <c r="S87" s="678"/>
      <c r="T87" s="678"/>
      <c r="U87" s="678"/>
      <c r="V87" s="678"/>
      <c r="W87" s="678"/>
      <c r="X87" s="678"/>
      <c r="Y87" s="678"/>
      <c r="Z87" s="678"/>
      <c r="AA87" s="420"/>
      <c r="AB87" s="391"/>
    </row>
    <row r="88" spans="1:28" ht="11.25" customHeight="1" x14ac:dyDescent="0.2">
      <c r="A88" s="391"/>
      <c r="B88" s="421"/>
      <c r="C88" s="391"/>
      <c r="D88" s="391"/>
      <c r="E88" s="391"/>
      <c r="F88" s="391"/>
      <c r="G88" s="391"/>
      <c r="H88" s="391"/>
      <c r="I88" s="391"/>
      <c r="J88" s="391"/>
      <c r="K88" s="391"/>
      <c r="L88" s="391"/>
      <c r="M88" s="391"/>
      <c r="N88" s="391"/>
      <c r="O88" s="391"/>
      <c r="P88" s="391"/>
      <c r="Q88" s="391"/>
      <c r="R88" s="391"/>
      <c r="S88" s="391"/>
      <c r="T88" s="391"/>
      <c r="U88" s="391"/>
      <c r="V88" s="391"/>
      <c r="W88" s="391"/>
      <c r="X88" s="391"/>
      <c r="Y88" s="391"/>
      <c r="Z88" s="391"/>
      <c r="AA88" s="420"/>
      <c r="AB88" s="391"/>
    </row>
    <row r="89" spans="1:28" ht="15" customHeight="1" x14ac:dyDescent="0.2">
      <c r="A89" s="391"/>
      <c r="B89" s="421"/>
      <c r="C89" s="391"/>
      <c r="D89" s="709" t="s">
        <v>168</v>
      </c>
      <c r="E89" s="709"/>
      <c r="F89" s="709"/>
      <c r="G89" s="709"/>
      <c r="H89" s="709"/>
      <c r="I89" s="709"/>
      <c r="J89" s="709"/>
      <c r="K89" s="709"/>
      <c r="L89" s="709"/>
      <c r="M89" s="709"/>
      <c r="N89" s="709"/>
      <c r="O89" s="709"/>
      <c r="P89" s="709"/>
      <c r="Q89" s="709"/>
      <c r="R89" s="709"/>
      <c r="S89" s="709"/>
      <c r="T89" s="709"/>
      <c r="U89" s="709"/>
      <c r="V89" s="709"/>
      <c r="W89" s="709"/>
      <c r="X89" s="709"/>
      <c r="Y89" s="709"/>
      <c r="Z89" s="709"/>
      <c r="AA89" s="420"/>
      <c r="AB89" s="391"/>
    </row>
    <row r="90" spans="1:28" ht="7.5" customHeight="1" x14ac:dyDescent="0.2">
      <c r="A90" s="391"/>
      <c r="B90" s="421"/>
      <c r="C90" s="391"/>
      <c r="D90" s="391"/>
      <c r="E90" s="391"/>
      <c r="F90" s="391"/>
      <c r="G90" s="391"/>
      <c r="H90" s="391"/>
      <c r="I90" s="391"/>
      <c r="J90" s="391"/>
      <c r="K90" s="391"/>
      <c r="L90" s="391"/>
      <c r="M90" s="391"/>
      <c r="N90" s="391"/>
      <c r="O90" s="391"/>
      <c r="P90" s="391"/>
      <c r="Q90" s="391"/>
      <c r="R90" s="391"/>
      <c r="S90" s="391"/>
      <c r="T90" s="391"/>
      <c r="U90" s="391"/>
      <c r="V90" s="391"/>
      <c r="W90" s="391"/>
      <c r="X90" s="391"/>
      <c r="Y90" s="391"/>
      <c r="Z90" s="391"/>
      <c r="AA90" s="420"/>
      <c r="AB90" s="391"/>
    </row>
    <row r="91" spans="1:28" ht="15" customHeight="1" x14ac:dyDescent="0.2">
      <c r="A91" s="391"/>
      <c r="B91" s="421"/>
      <c r="C91" s="391"/>
      <c r="D91" s="678" t="s">
        <v>182</v>
      </c>
      <c r="E91" s="678"/>
      <c r="F91" s="678"/>
      <c r="G91" s="678"/>
      <c r="H91" s="678"/>
      <c r="I91" s="678"/>
      <c r="J91" s="678"/>
      <c r="K91" s="678"/>
      <c r="L91" s="678"/>
      <c r="M91" s="678"/>
      <c r="N91" s="678"/>
      <c r="O91" s="678"/>
      <c r="P91" s="678"/>
      <c r="Q91" s="678"/>
      <c r="R91" s="678"/>
      <c r="S91" s="678"/>
      <c r="T91" s="678"/>
      <c r="U91" s="678"/>
      <c r="V91" s="678"/>
      <c r="W91" s="678"/>
      <c r="X91" s="678"/>
      <c r="Y91" s="678"/>
      <c r="Z91" s="678"/>
      <c r="AA91" s="420"/>
      <c r="AB91" s="391"/>
    </row>
    <row r="92" spans="1:28" s="397" customFormat="1" ht="15" customHeight="1" x14ac:dyDescent="0.2">
      <c r="A92" s="391"/>
      <c r="B92" s="421"/>
      <c r="C92" s="391"/>
      <c r="D92" s="678" t="s">
        <v>170</v>
      </c>
      <c r="E92" s="678"/>
      <c r="F92" s="678"/>
      <c r="G92" s="678"/>
      <c r="H92" s="678"/>
      <c r="I92" s="678"/>
      <c r="J92" s="678"/>
      <c r="K92" s="678"/>
      <c r="L92" s="678"/>
      <c r="M92" s="678"/>
      <c r="N92" s="678"/>
      <c r="O92" s="678"/>
      <c r="P92" s="678"/>
      <c r="Q92" s="678"/>
      <c r="R92" s="678"/>
      <c r="S92" s="678"/>
      <c r="T92" s="678"/>
      <c r="U92" s="678"/>
      <c r="V92" s="678"/>
      <c r="W92" s="678"/>
      <c r="X92" s="678"/>
      <c r="Y92" s="678"/>
      <c r="Z92" s="678"/>
      <c r="AA92" s="420"/>
      <c r="AB92" s="391"/>
    </row>
    <row r="93" spans="1:28" s="397" customFormat="1" ht="15" customHeight="1" x14ac:dyDescent="0.2">
      <c r="A93" s="391"/>
      <c r="B93" s="421"/>
      <c r="C93" s="391"/>
      <c r="D93" s="678" t="s">
        <v>237</v>
      </c>
      <c r="E93" s="678"/>
      <c r="F93" s="678"/>
      <c r="G93" s="678"/>
      <c r="H93" s="678"/>
      <c r="I93" s="678"/>
      <c r="J93" s="678"/>
      <c r="K93" s="678"/>
      <c r="L93" s="678"/>
      <c r="M93" s="678"/>
      <c r="N93" s="678"/>
      <c r="O93" s="678"/>
      <c r="P93" s="678"/>
      <c r="Q93" s="678"/>
      <c r="R93" s="678"/>
      <c r="S93" s="678"/>
      <c r="T93" s="678"/>
      <c r="U93" s="678"/>
      <c r="V93" s="678"/>
      <c r="W93" s="678"/>
      <c r="X93" s="678"/>
      <c r="Y93" s="678"/>
      <c r="Z93" s="678"/>
      <c r="AA93" s="420"/>
      <c r="AB93" s="391"/>
    </row>
    <row r="94" spans="1:28" s="397" customFormat="1" ht="7.5" customHeight="1" x14ac:dyDescent="0.2">
      <c r="A94" s="391"/>
      <c r="B94" s="421"/>
      <c r="C94" s="391"/>
      <c r="D94" s="678"/>
      <c r="E94" s="678"/>
      <c r="F94" s="678"/>
      <c r="G94" s="678"/>
      <c r="H94" s="678"/>
      <c r="I94" s="678"/>
      <c r="J94" s="678"/>
      <c r="K94" s="678"/>
      <c r="L94" s="678"/>
      <c r="M94" s="678"/>
      <c r="N94" s="678"/>
      <c r="O94" s="678"/>
      <c r="P94" s="678"/>
      <c r="Q94" s="678"/>
      <c r="R94" s="678"/>
      <c r="S94" s="678"/>
      <c r="T94" s="678"/>
      <c r="U94" s="678"/>
      <c r="V94" s="678"/>
      <c r="W94" s="678"/>
      <c r="X94" s="678"/>
      <c r="Y94" s="678"/>
      <c r="Z94" s="469"/>
      <c r="AA94" s="420"/>
      <c r="AB94" s="391"/>
    </row>
    <row r="95" spans="1:28" s="397" customFormat="1" ht="19.5" customHeight="1" x14ac:dyDescent="0.2">
      <c r="A95" s="391"/>
      <c r="B95" s="421"/>
      <c r="C95" s="391"/>
      <c r="D95" s="391"/>
      <c r="E95" s="679"/>
      <c r="F95" s="680"/>
      <c r="G95" s="680"/>
      <c r="H95" s="680"/>
      <c r="I95" s="680"/>
      <c r="J95" s="680"/>
      <c r="K95" s="680"/>
      <c r="L95" s="680"/>
      <c r="M95" s="680"/>
      <c r="N95" s="680"/>
      <c r="O95" s="680"/>
      <c r="P95" s="680"/>
      <c r="Q95" s="680"/>
      <c r="R95" s="680"/>
      <c r="S95" s="680"/>
      <c r="T95" s="680"/>
      <c r="U95" s="680"/>
      <c r="V95" s="680"/>
      <c r="W95" s="680"/>
      <c r="X95" s="680"/>
      <c r="Y95" s="680"/>
      <c r="Z95" s="681"/>
      <c r="AA95" s="420"/>
      <c r="AB95" s="391"/>
    </row>
    <row r="96" spans="1:28" s="397" customFormat="1" ht="19.5" customHeight="1" x14ac:dyDescent="0.2">
      <c r="A96" s="391"/>
      <c r="B96" s="421"/>
      <c r="C96" s="391"/>
      <c r="D96" s="391"/>
      <c r="E96" s="682"/>
      <c r="F96" s="683"/>
      <c r="G96" s="683"/>
      <c r="H96" s="683"/>
      <c r="I96" s="683"/>
      <c r="J96" s="683"/>
      <c r="K96" s="683"/>
      <c r="L96" s="683"/>
      <c r="M96" s="683"/>
      <c r="N96" s="683"/>
      <c r="O96" s="683"/>
      <c r="P96" s="683"/>
      <c r="Q96" s="683"/>
      <c r="R96" s="683"/>
      <c r="S96" s="683"/>
      <c r="T96" s="683"/>
      <c r="U96" s="683"/>
      <c r="V96" s="683"/>
      <c r="W96" s="683"/>
      <c r="X96" s="683"/>
      <c r="Y96" s="683"/>
      <c r="Z96" s="684"/>
      <c r="AA96" s="420"/>
      <c r="AB96" s="391"/>
    </row>
    <row r="97" spans="1:28" s="397" customFormat="1" ht="19.5" customHeight="1" x14ac:dyDescent="0.2">
      <c r="A97" s="391"/>
      <c r="B97" s="421"/>
      <c r="C97" s="391"/>
      <c r="D97" s="391"/>
      <c r="E97" s="682"/>
      <c r="F97" s="683"/>
      <c r="G97" s="683"/>
      <c r="H97" s="683"/>
      <c r="I97" s="683"/>
      <c r="J97" s="683"/>
      <c r="K97" s="683"/>
      <c r="L97" s="683"/>
      <c r="M97" s="683"/>
      <c r="N97" s="683"/>
      <c r="O97" s="683"/>
      <c r="P97" s="683"/>
      <c r="Q97" s="683"/>
      <c r="R97" s="683"/>
      <c r="S97" s="683"/>
      <c r="T97" s="683"/>
      <c r="U97" s="683"/>
      <c r="V97" s="683"/>
      <c r="W97" s="683"/>
      <c r="X97" s="683"/>
      <c r="Y97" s="683"/>
      <c r="Z97" s="684"/>
      <c r="AA97" s="420"/>
      <c r="AB97" s="391"/>
    </row>
    <row r="98" spans="1:28" s="397" customFormat="1" ht="19.5" customHeight="1" x14ac:dyDescent="0.2">
      <c r="A98" s="391"/>
      <c r="B98" s="421"/>
      <c r="C98" s="391"/>
      <c r="D98" s="391"/>
      <c r="E98" s="682"/>
      <c r="F98" s="683"/>
      <c r="G98" s="683"/>
      <c r="H98" s="683"/>
      <c r="I98" s="683"/>
      <c r="J98" s="683"/>
      <c r="K98" s="683"/>
      <c r="L98" s="683"/>
      <c r="M98" s="683"/>
      <c r="N98" s="683"/>
      <c r="O98" s="683"/>
      <c r="P98" s="683"/>
      <c r="Q98" s="683"/>
      <c r="R98" s="683"/>
      <c r="S98" s="683"/>
      <c r="T98" s="683"/>
      <c r="U98" s="683"/>
      <c r="V98" s="683"/>
      <c r="W98" s="683"/>
      <c r="X98" s="683"/>
      <c r="Y98" s="683"/>
      <c r="Z98" s="684"/>
      <c r="AA98" s="420"/>
      <c r="AB98" s="391"/>
    </row>
    <row r="99" spans="1:28" s="397" customFormat="1" ht="19.5" customHeight="1" x14ac:dyDescent="0.2">
      <c r="A99" s="391"/>
      <c r="B99" s="421"/>
      <c r="C99" s="391"/>
      <c r="D99" s="391"/>
      <c r="E99" s="682"/>
      <c r="F99" s="683"/>
      <c r="G99" s="683"/>
      <c r="H99" s="683"/>
      <c r="I99" s="683"/>
      <c r="J99" s="683"/>
      <c r="K99" s="683"/>
      <c r="L99" s="683"/>
      <c r="M99" s="683"/>
      <c r="N99" s="683"/>
      <c r="O99" s="683"/>
      <c r="P99" s="683"/>
      <c r="Q99" s="683"/>
      <c r="R99" s="683"/>
      <c r="S99" s="683"/>
      <c r="T99" s="683"/>
      <c r="U99" s="683"/>
      <c r="V99" s="683"/>
      <c r="W99" s="683"/>
      <c r="X99" s="683"/>
      <c r="Y99" s="683"/>
      <c r="Z99" s="684"/>
      <c r="AA99" s="420"/>
      <c r="AB99" s="391"/>
    </row>
    <row r="100" spans="1:28" s="397" customFormat="1" ht="19.5" customHeight="1" x14ac:dyDescent="0.2">
      <c r="A100" s="391"/>
      <c r="B100" s="421"/>
      <c r="C100" s="391"/>
      <c r="D100" s="391"/>
      <c r="E100" s="682"/>
      <c r="F100" s="683"/>
      <c r="G100" s="683"/>
      <c r="H100" s="683"/>
      <c r="I100" s="683"/>
      <c r="J100" s="683"/>
      <c r="K100" s="683"/>
      <c r="L100" s="683"/>
      <c r="M100" s="683"/>
      <c r="N100" s="683"/>
      <c r="O100" s="683"/>
      <c r="P100" s="683"/>
      <c r="Q100" s="683"/>
      <c r="R100" s="683"/>
      <c r="S100" s="683"/>
      <c r="T100" s="683"/>
      <c r="U100" s="683"/>
      <c r="V100" s="683"/>
      <c r="W100" s="683"/>
      <c r="X100" s="683"/>
      <c r="Y100" s="683"/>
      <c r="Z100" s="684"/>
      <c r="AA100" s="420"/>
      <c r="AB100" s="391"/>
    </row>
    <row r="101" spans="1:28" s="397" customFormat="1" ht="19.5" customHeight="1" x14ac:dyDescent="0.2">
      <c r="A101" s="391"/>
      <c r="B101" s="421"/>
      <c r="C101" s="391"/>
      <c r="D101" s="391"/>
      <c r="E101" s="682"/>
      <c r="F101" s="683"/>
      <c r="G101" s="683"/>
      <c r="H101" s="683"/>
      <c r="I101" s="683"/>
      <c r="J101" s="683"/>
      <c r="K101" s="683"/>
      <c r="L101" s="683"/>
      <c r="M101" s="683"/>
      <c r="N101" s="683"/>
      <c r="O101" s="683"/>
      <c r="P101" s="683"/>
      <c r="Q101" s="683"/>
      <c r="R101" s="683"/>
      <c r="S101" s="683"/>
      <c r="T101" s="683"/>
      <c r="U101" s="683"/>
      <c r="V101" s="683"/>
      <c r="W101" s="683"/>
      <c r="X101" s="683"/>
      <c r="Y101" s="683"/>
      <c r="Z101" s="684"/>
      <c r="AA101" s="420"/>
      <c r="AB101" s="391"/>
    </row>
    <row r="102" spans="1:28" s="397" customFormat="1" ht="7.5" customHeight="1" x14ac:dyDescent="0.2">
      <c r="A102" s="391"/>
      <c r="B102" s="421"/>
      <c r="C102" s="391"/>
      <c r="D102" s="391"/>
      <c r="E102" s="685"/>
      <c r="F102" s="686"/>
      <c r="G102" s="686"/>
      <c r="H102" s="686"/>
      <c r="I102" s="686"/>
      <c r="J102" s="686"/>
      <c r="K102" s="686"/>
      <c r="L102" s="686"/>
      <c r="M102" s="686"/>
      <c r="N102" s="686"/>
      <c r="O102" s="686"/>
      <c r="P102" s="686"/>
      <c r="Q102" s="686"/>
      <c r="R102" s="686"/>
      <c r="S102" s="686"/>
      <c r="T102" s="686"/>
      <c r="U102" s="686"/>
      <c r="V102" s="686"/>
      <c r="W102" s="686"/>
      <c r="X102" s="686"/>
      <c r="Y102" s="686"/>
      <c r="Z102" s="687"/>
      <c r="AA102" s="420"/>
      <c r="AB102" s="391"/>
    </row>
    <row r="103" spans="1:28" ht="11.25" customHeight="1" x14ac:dyDescent="0.2">
      <c r="A103" s="391"/>
      <c r="B103" s="421"/>
      <c r="C103" s="391"/>
      <c r="D103" s="391"/>
      <c r="E103" s="391"/>
      <c r="F103" s="391"/>
      <c r="G103" s="391"/>
      <c r="H103" s="391"/>
      <c r="I103" s="391"/>
      <c r="J103" s="391"/>
      <c r="K103" s="391"/>
      <c r="L103" s="391"/>
      <c r="M103" s="391"/>
      <c r="N103" s="391"/>
      <c r="O103" s="391"/>
      <c r="P103" s="391"/>
      <c r="Q103" s="391"/>
      <c r="R103" s="391"/>
      <c r="S103" s="391"/>
      <c r="T103" s="391"/>
      <c r="U103" s="391"/>
      <c r="V103" s="391"/>
      <c r="W103" s="391"/>
      <c r="X103" s="391"/>
      <c r="Y103" s="391"/>
      <c r="Z103" s="391"/>
      <c r="AA103" s="420"/>
      <c r="AB103" s="391"/>
    </row>
    <row r="104" spans="1:28" ht="15" customHeight="1" x14ac:dyDescent="0.2">
      <c r="A104" s="391"/>
      <c r="B104" s="421"/>
      <c r="C104" s="391"/>
      <c r="D104" s="709" t="s">
        <v>167</v>
      </c>
      <c r="E104" s="709"/>
      <c r="F104" s="709"/>
      <c r="G104" s="709"/>
      <c r="H104" s="709"/>
      <c r="I104" s="709"/>
      <c r="J104" s="709"/>
      <c r="K104" s="709"/>
      <c r="L104" s="709"/>
      <c r="M104" s="709"/>
      <c r="N104" s="709"/>
      <c r="O104" s="709"/>
      <c r="P104" s="709"/>
      <c r="Q104" s="709"/>
      <c r="R104" s="709"/>
      <c r="S104" s="709"/>
      <c r="T104" s="709"/>
      <c r="U104" s="709"/>
      <c r="V104" s="709"/>
      <c r="W104" s="709"/>
      <c r="X104" s="709"/>
      <c r="Y104" s="709"/>
      <c r="Z104" s="709"/>
      <c r="AA104" s="420"/>
      <c r="AB104" s="391"/>
    </row>
    <row r="105" spans="1:28" ht="7.5" customHeight="1" x14ac:dyDescent="0.2">
      <c r="A105" s="391"/>
      <c r="B105" s="421"/>
      <c r="C105" s="391"/>
      <c r="D105" s="471"/>
      <c r="E105" s="471"/>
      <c r="F105" s="471"/>
      <c r="G105" s="471"/>
      <c r="H105" s="471"/>
      <c r="I105" s="471"/>
      <c r="J105" s="471"/>
      <c r="K105" s="471"/>
      <c r="L105" s="471"/>
      <c r="M105" s="471"/>
      <c r="N105" s="471"/>
      <c r="O105" s="471"/>
      <c r="P105" s="471"/>
      <c r="Q105" s="471"/>
      <c r="R105" s="471"/>
      <c r="S105" s="471"/>
      <c r="T105" s="471"/>
      <c r="U105" s="471"/>
      <c r="V105" s="471"/>
      <c r="W105" s="471"/>
      <c r="X105" s="471"/>
      <c r="Y105" s="471"/>
      <c r="Z105" s="471"/>
      <c r="AA105" s="420"/>
      <c r="AB105" s="391"/>
    </row>
    <row r="106" spans="1:28" ht="15" customHeight="1" x14ac:dyDescent="0.2">
      <c r="A106" s="391"/>
      <c r="B106" s="421"/>
      <c r="C106" s="391"/>
      <c r="D106" s="678" t="s">
        <v>171</v>
      </c>
      <c r="E106" s="678"/>
      <c r="F106" s="678"/>
      <c r="G106" s="678"/>
      <c r="H106" s="678"/>
      <c r="I106" s="678"/>
      <c r="J106" s="678"/>
      <c r="K106" s="678"/>
      <c r="L106" s="678"/>
      <c r="M106" s="678"/>
      <c r="N106" s="678"/>
      <c r="O106" s="678"/>
      <c r="P106" s="678"/>
      <c r="Q106" s="678"/>
      <c r="R106" s="678"/>
      <c r="S106" s="678"/>
      <c r="T106" s="678"/>
      <c r="U106" s="678"/>
      <c r="V106" s="678"/>
      <c r="W106" s="678"/>
      <c r="X106" s="678"/>
      <c r="Y106" s="678"/>
      <c r="Z106" s="678"/>
      <c r="AA106" s="420"/>
      <c r="AB106" s="391"/>
    </row>
    <row r="107" spans="1:28" ht="15" customHeight="1" x14ac:dyDescent="0.2">
      <c r="A107" s="391"/>
      <c r="B107" s="421"/>
      <c r="C107" s="391"/>
      <c r="D107" s="678" t="s">
        <v>366</v>
      </c>
      <c r="E107" s="678"/>
      <c r="F107" s="678"/>
      <c r="G107" s="678"/>
      <c r="H107" s="678"/>
      <c r="I107" s="678"/>
      <c r="J107" s="678"/>
      <c r="K107" s="678"/>
      <c r="L107" s="678"/>
      <c r="M107" s="678"/>
      <c r="N107" s="678"/>
      <c r="O107" s="678"/>
      <c r="P107" s="678"/>
      <c r="Q107" s="678"/>
      <c r="R107" s="678"/>
      <c r="S107" s="678"/>
      <c r="T107" s="678"/>
      <c r="U107" s="678"/>
      <c r="V107" s="678"/>
      <c r="W107" s="678"/>
      <c r="X107" s="678"/>
      <c r="Y107" s="678"/>
      <c r="Z107" s="678"/>
      <c r="AA107" s="420"/>
      <c r="AB107" s="391"/>
    </row>
    <row r="108" spans="1:28" ht="15" customHeight="1" x14ac:dyDescent="0.2">
      <c r="A108" s="391"/>
      <c r="B108" s="421"/>
      <c r="C108" s="391"/>
      <c r="D108" s="678" t="s">
        <v>197</v>
      </c>
      <c r="E108" s="678"/>
      <c r="F108" s="678"/>
      <c r="G108" s="678"/>
      <c r="H108" s="678"/>
      <c r="I108" s="678"/>
      <c r="J108" s="678"/>
      <c r="K108" s="678"/>
      <c r="L108" s="678"/>
      <c r="M108" s="678"/>
      <c r="N108" s="678"/>
      <c r="O108" s="678"/>
      <c r="P108" s="678"/>
      <c r="Q108" s="678"/>
      <c r="R108" s="678"/>
      <c r="S108" s="678"/>
      <c r="T108" s="678"/>
      <c r="U108" s="678"/>
      <c r="V108" s="678"/>
      <c r="W108" s="678"/>
      <c r="X108" s="678"/>
      <c r="Y108" s="678"/>
      <c r="Z108" s="678"/>
      <c r="AA108" s="420"/>
      <c r="AB108" s="391"/>
    </row>
    <row r="109" spans="1:28" ht="7.5" customHeight="1" x14ac:dyDescent="0.2">
      <c r="A109" s="391"/>
      <c r="B109" s="421"/>
      <c r="C109" s="391"/>
      <c r="D109" s="471"/>
      <c r="E109" s="471"/>
      <c r="F109" s="471"/>
      <c r="G109" s="471"/>
      <c r="H109" s="471"/>
      <c r="I109" s="471"/>
      <c r="J109" s="471"/>
      <c r="K109" s="471"/>
      <c r="L109" s="471"/>
      <c r="M109" s="471"/>
      <c r="N109" s="471"/>
      <c r="O109" s="471"/>
      <c r="P109" s="471"/>
      <c r="Q109" s="471"/>
      <c r="R109" s="471"/>
      <c r="S109" s="471"/>
      <c r="T109" s="471"/>
      <c r="U109" s="471"/>
      <c r="V109" s="471"/>
      <c r="W109" s="471"/>
      <c r="X109" s="471"/>
      <c r="Y109" s="471"/>
      <c r="Z109" s="471"/>
      <c r="AA109" s="420"/>
      <c r="AB109" s="391"/>
    </row>
    <row r="110" spans="1:28" ht="15" customHeight="1" x14ac:dyDescent="0.2">
      <c r="A110" s="391"/>
      <c r="B110" s="421"/>
      <c r="C110" s="391"/>
      <c r="D110" s="709" t="s">
        <v>166</v>
      </c>
      <c r="E110" s="709"/>
      <c r="F110" s="709"/>
      <c r="G110" s="709"/>
      <c r="H110" s="709"/>
      <c r="I110" s="709"/>
      <c r="J110" s="709"/>
      <c r="K110" s="709"/>
      <c r="L110" s="709"/>
      <c r="M110" s="709"/>
      <c r="N110" s="709"/>
      <c r="O110" s="709"/>
      <c r="P110" s="709"/>
      <c r="Q110" s="709"/>
      <c r="R110" s="709"/>
      <c r="S110" s="709"/>
      <c r="T110" s="709"/>
      <c r="U110" s="709"/>
      <c r="V110" s="709"/>
      <c r="W110" s="709"/>
      <c r="X110" s="709"/>
      <c r="Y110" s="709"/>
      <c r="Z110" s="709"/>
      <c r="AA110" s="420"/>
      <c r="AB110" s="391"/>
    </row>
    <row r="111" spans="1:28" ht="7.5" customHeight="1" x14ac:dyDescent="0.2">
      <c r="A111" s="391"/>
      <c r="B111" s="421"/>
      <c r="C111" s="391"/>
      <c r="D111" s="471"/>
      <c r="E111" s="471"/>
      <c r="F111" s="471"/>
      <c r="G111" s="471"/>
      <c r="H111" s="471"/>
      <c r="I111" s="471"/>
      <c r="J111" s="471"/>
      <c r="K111" s="471"/>
      <c r="L111" s="471"/>
      <c r="M111" s="471"/>
      <c r="N111" s="471"/>
      <c r="O111" s="471"/>
      <c r="P111" s="471"/>
      <c r="Q111" s="471"/>
      <c r="R111" s="471"/>
      <c r="S111" s="471"/>
      <c r="T111" s="471"/>
      <c r="U111" s="471"/>
      <c r="V111" s="471"/>
      <c r="W111" s="471"/>
      <c r="X111" s="471"/>
      <c r="Y111" s="471"/>
      <c r="Z111" s="471"/>
      <c r="AA111" s="420"/>
      <c r="AB111" s="391"/>
    </row>
    <row r="112" spans="1:28" ht="12.75" customHeight="1" x14ac:dyDescent="0.2">
      <c r="A112" s="391"/>
      <c r="B112" s="421"/>
      <c r="C112" s="391"/>
      <c r="D112" s="678" t="s">
        <v>196</v>
      </c>
      <c r="E112" s="678"/>
      <c r="F112" s="678"/>
      <c r="G112" s="678"/>
      <c r="H112" s="678"/>
      <c r="I112" s="678"/>
      <c r="J112" s="678"/>
      <c r="K112" s="678"/>
      <c r="L112" s="678"/>
      <c r="M112" s="678"/>
      <c r="N112" s="678"/>
      <c r="O112" s="678"/>
      <c r="P112" s="678"/>
      <c r="Q112" s="678"/>
      <c r="R112" s="678"/>
      <c r="S112" s="678"/>
      <c r="T112" s="678"/>
      <c r="U112" s="678"/>
      <c r="V112" s="678"/>
      <c r="W112" s="678"/>
      <c r="X112" s="678"/>
      <c r="Y112" s="678"/>
      <c r="Z112" s="678"/>
      <c r="AA112" s="420"/>
      <c r="AB112" s="391"/>
    </row>
    <row r="113" spans="1:28" ht="3.75" customHeight="1" x14ac:dyDescent="0.2">
      <c r="A113" s="391"/>
      <c r="B113" s="421"/>
      <c r="C113" s="391"/>
      <c r="D113" s="391"/>
      <c r="E113" s="391"/>
      <c r="F113" s="391"/>
      <c r="G113" s="391"/>
      <c r="H113" s="391"/>
      <c r="I113" s="391"/>
      <c r="J113" s="391"/>
      <c r="K113" s="391"/>
      <c r="L113" s="391"/>
      <c r="M113" s="391"/>
      <c r="N113" s="391"/>
      <c r="O113" s="391"/>
      <c r="P113" s="391"/>
      <c r="Q113" s="391"/>
      <c r="R113" s="391"/>
      <c r="S113" s="391"/>
      <c r="T113" s="391"/>
      <c r="U113" s="391"/>
      <c r="V113" s="391"/>
      <c r="W113" s="391"/>
      <c r="X113" s="391"/>
      <c r="Y113" s="391"/>
      <c r="Z113" s="391"/>
      <c r="AA113" s="420"/>
      <c r="AB113" s="391"/>
    </row>
    <row r="114" spans="1:28" s="76" customFormat="1" ht="3" customHeight="1" x14ac:dyDescent="0.2">
      <c r="A114" s="112"/>
      <c r="B114" s="161"/>
      <c r="C114" s="112"/>
      <c r="D114" s="121"/>
      <c r="E114" s="121"/>
      <c r="F114" s="114"/>
      <c r="G114" s="79"/>
      <c r="H114" s="447"/>
      <c r="I114" s="448"/>
      <c r="J114" s="448"/>
      <c r="K114" s="449"/>
      <c r="L114" s="448"/>
      <c r="M114" s="448"/>
      <c r="N114" s="448"/>
      <c r="O114" s="449"/>
      <c r="P114" s="448"/>
      <c r="Q114" s="442"/>
      <c r="R114" s="74"/>
      <c r="S114" s="115"/>
      <c r="T114" s="75"/>
      <c r="U114" s="99"/>
      <c r="V114" s="67"/>
      <c r="W114" s="67"/>
      <c r="X114" s="67"/>
      <c r="Y114" s="67"/>
      <c r="Z114" s="67"/>
      <c r="AA114" s="160"/>
      <c r="AB114" s="67"/>
    </row>
    <row r="115" spans="1:28" s="76" customFormat="1" ht="16.5" customHeight="1" x14ac:dyDescent="0.2">
      <c r="A115" s="73"/>
      <c r="B115" s="158"/>
      <c r="C115" s="83"/>
      <c r="D115" s="734" t="s">
        <v>281</v>
      </c>
      <c r="E115" s="734"/>
      <c r="F115" s="627" t="s">
        <v>0</v>
      </c>
      <c r="G115" s="85"/>
      <c r="H115" s="443"/>
      <c r="I115" s="720">
        <v>45658</v>
      </c>
      <c r="J115" s="721"/>
      <c r="K115" s="450" t="s">
        <v>1</v>
      </c>
      <c r="L115" s="720">
        <v>45662</v>
      </c>
      <c r="M115" s="735"/>
      <c r="N115" s="721"/>
      <c r="O115" s="440"/>
      <c r="P115" s="510"/>
      <c r="Q115" s="442"/>
      <c r="R115" s="83"/>
      <c r="S115" s="118"/>
      <c r="T115" s="75"/>
      <c r="U115" s="99"/>
      <c r="V115" s="700">
        <v>5</v>
      </c>
      <c r="W115" s="701"/>
      <c r="X115" s="67"/>
      <c r="Y115" s="719" t="s">
        <v>2</v>
      </c>
      <c r="Z115" s="719"/>
      <c r="AA115" s="427"/>
      <c r="AB115" s="67"/>
    </row>
    <row r="116" spans="1:28" s="76" customFormat="1" ht="9" customHeight="1" x14ac:dyDescent="0.2">
      <c r="A116" s="73"/>
      <c r="B116" s="158"/>
      <c r="C116" s="73"/>
      <c r="D116" s="121"/>
      <c r="E116" s="121"/>
      <c r="F116" s="114"/>
      <c r="G116" s="79"/>
      <c r="H116" s="443"/>
      <c r="I116" s="451" t="s">
        <v>3</v>
      </c>
      <c r="J116" s="451"/>
      <c r="K116" s="446"/>
      <c r="L116" s="451" t="s">
        <v>4</v>
      </c>
      <c r="M116" s="451"/>
      <c r="N116" s="451"/>
      <c r="O116" s="440"/>
      <c r="P116" s="489" t="s">
        <v>277</v>
      </c>
      <c r="Q116" s="442"/>
      <c r="R116" s="74"/>
      <c r="S116" s="118"/>
      <c r="T116" s="75"/>
      <c r="U116" s="119"/>
      <c r="V116" s="67"/>
      <c r="W116" s="67"/>
      <c r="X116" s="67"/>
      <c r="Y116" s="67"/>
      <c r="Z116" s="67"/>
      <c r="AA116" s="160"/>
      <c r="AB116" s="67"/>
    </row>
    <row r="117" spans="1:28" s="76" customFormat="1" ht="11.25" customHeight="1" x14ac:dyDescent="0.2">
      <c r="A117" s="73"/>
      <c r="B117" s="158"/>
      <c r="C117" s="73"/>
      <c r="D117" s="121"/>
      <c r="E117" s="121"/>
      <c r="F117" s="114"/>
      <c r="G117" s="391"/>
      <c r="H117" s="391"/>
      <c r="I117" s="391"/>
      <c r="J117" s="391"/>
      <c r="K117" s="391"/>
      <c r="L117" s="391"/>
      <c r="M117" s="391"/>
      <c r="N117" s="391"/>
      <c r="O117" s="391"/>
      <c r="P117" s="391"/>
      <c r="Q117" s="391"/>
      <c r="R117" s="391"/>
      <c r="S117" s="391"/>
      <c r="T117" s="391"/>
      <c r="U117" s="391"/>
      <c r="V117" s="391"/>
      <c r="W117" s="391"/>
      <c r="X117" s="67"/>
      <c r="Y117" s="67"/>
      <c r="Z117" s="67"/>
      <c r="AA117" s="160"/>
      <c r="AB117" s="67"/>
    </row>
    <row r="118" spans="1:28" ht="12.75" customHeight="1" x14ac:dyDescent="0.2">
      <c r="A118" s="391"/>
      <c r="B118" s="421"/>
      <c r="C118" s="391"/>
      <c r="D118" s="678" t="s">
        <v>364</v>
      </c>
      <c r="E118" s="678"/>
      <c r="F118" s="678"/>
      <c r="G118" s="678"/>
      <c r="H118" s="678"/>
      <c r="I118" s="678"/>
      <c r="J118" s="678"/>
      <c r="K118" s="678"/>
      <c r="L118" s="678"/>
      <c r="M118" s="678"/>
      <c r="N118" s="678"/>
      <c r="O118" s="678"/>
      <c r="P118" s="678"/>
      <c r="Q118" s="678"/>
      <c r="R118" s="678"/>
      <c r="S118" s="678"/>
      <c r="T118" s="678"/>
      <c r="U118" s="678"/>
      <c r="V118" s="678"/>
      <c r="W118" s="678"/>
      <c r="X118" s="678"/>
      <c r="Y118" s="678"/>
      <c r="Z118" s="678"/>
      <c r="AA118" s="428"/>
      <c r="AB118" s="391"/>
    </row>
    <row r="119" spans="1:28" ht="3.75" customHeight="1" x14ac:dyDescent="0.2">
      <c r="A119" s="391"/>
      <c r="B119" s="421"/>
      <c r="C119" s="391"/>
      <c r="D119" s="391"/>
      <c r="E119" s="391"/>
      <c r="F119" s="391"/>
      <c r="G119" s="391"/>
      <c r="H119" s="391"/>
      <c r="I119" s="391"/>
      <c r="J119" s="391"/>
      <c r="K119" s="391"/>
      <c r="L119" s="391"/>
      <c r="M119" s="391"/>
      <c r="N119" s="391"/>
      <c r="O119" s="391"/>
      <c r="P119" s="391"/>
      <c r="Q119" s="391"/>
      <c r="R119" s="391"/>
      <c r="S119" s="391"/>
      <c r="T119" s="391"/>
      <c r="U119" s="391"/>
      <c r="V119" s="391"/>
      <c r="W119" s="391"/>
      <c r="X119" s="391"/>
      <c r="Y119" s="391"/>
      <c r="Z119" s="391"/>
      <c r="AA119" s="420"/>
      <c r="AB119" s="391"/>
    </row>
    <row r="120" spans="1:28" s="76" customFormat="1" ht="4.5" customHeight="1" x14ac:dyDescent="0.2">
      <c r="A120" s="112"/>
      <c r="B120" s="161"/>
      <c r="C120" s="112"/>
      <c r="D120" s="408"/>
      <c r="E120" s="408"/>
      <c r="F120" s="208"/>
      <c r="G120" s="125"/>
      <c r="H120" s="439"/>
      <c r="I120" s="432"/>
      <c r="J120" s="432"/>
      <c r="K120" s="432"/>
      <c r="L120" s="432"/>
      <c r="M120" s="432"/>
      <c r="N120" s="432"/>
      <c r="O120" s="432"/>
      <c r="P120" s="440"/>
      <c r="Q120" s="441"/>
      <c r="R120" s="74"/>
      <c r="S120" s="97"/>
      <c r="T120" s="570"/>
      <c r="U120" s="67"/>
      <c r="V120" s="184"/>
      <c r="W120" s="184"/>
      <c r="X120" s="67"/>
      <c r="Y120" s="67"/>
      <c r="Z120" s="67"/>
      <c r="AA120" s="160"/>
      <c r="AB120" s="67"/>
    </row>
    <row r="121" spans="1:28" s="76" customFormat="1" ht="16.5" customHeight="1" x14ac:dyDescent="0.2">
      <c r="A121" s="73"/>
      <c r="B121" s="158"/>
      <c r="C121" s="83"/>
      <c r="D121" s="702" t="s">
        <v>351</v>
      </c>
      <c r="E121" s="702"/>
      <c r="F121" s="143" t="s">
        <v>0</v>
      </c>
      <c r="G121" s="85"/>
      <c r="H121" s="443"/>
      <c r="I121" s="696">
        <v>5</v>
      </c>
      <c r="J121" s="697"/>
      <c r="K121" s="444"/>
      <c r="L121" s="722" t="s">
        <v>352</v>
      </c>
      <c r="M121" s="722"/>
      <c r="N121" s="722"/>
      <c r="O121" s="722"/>
      <c r="P121" s="722"/>
      <c r="Q121" s="445"/>
      <c r="R121" s="83"/>
      <c r="S121" s="275"/>
      <c r="T121" s="570"/>
      <c r="U121" s="67"/>
      <c r="V121" s="67"/>
      <c r="W121" s="67"/>
      <c r="X121" s="67"/>
      <c r="Y121" s="67"/>
      <c r="Z121" s="67"/>
      <c r="AA121" s="427"/>
      <c r="AB121" s="67"/>
    </row>
    <row r="122" spans="1:28" s="76" customFormat="1" ht="3" customHeight="1" x14ac:dyDescent="0.2">
      <c r="A122" s="112"/>
      <c r="B122" s="161"/>
      <c r="C122" s="112"/>
      <c r="D122" s="409"/>
      <c r="E122" s="409"/>
      <c r="F122" s="124"/>
      <c r="G122" s="125"/>
      <c r="H122" s="439"/>
      <c r="I122" s="432"/>
      <c r="J122" s="432"/>
      <c r="K122" s="432"/>
      <c r="L122" s="432"/>
      <c r="M122" s="432"/>
      <c r="N122" s="432"/>
      <c r="O122" s="432"/>
      <c r="P122" s="440"/>
      <c r="Q122" s="441"/>
      <c r="R122" s="74"/>
      <c r="S122" s="97"/>
      <c r="T122" s="570"/>
      <c r="U122" s="67"/>
      <c r="V122" s="67"/>
      <c r="W122" s="67"/>
      <c r="X122" s="67"/>
      <c r="Y122" s="67"/>
      <c r="Z122" s="67"/>
      <c r="AA122" s="160"/>
      <c r="AB122" s="67"/>
    </row>
    <row r="123" spans="1:28" s="76" customFormat="1" ht="16.5" customHeight="1" x14ac:dyDescent="0.2">
      <c r="A123" s="73"/>
      <c r="B123" s="158"/>
      <c r="C123" s="83"/>
      <c r="D123" s="702" t="s">
        <v>353</v>
      </c>
      <c r="E123" s="702"/>
      <c r="F123" s="143" t="s">
        <v>0</v>
      </c>
      <c r="G123" s="85"/>
      <c r="H123" s="443"/>
      <c r="I123" s="696">
        <v>3</v>
      </c>
      <c r="J123" s="697"/>
      <c r="K123" s="444"/>
      <c r="L123" s="722" t="s">
        <v>354</v>
      </c>
      <c r="M123" s="722"/>
      <c r="N123" s="722"/>
      <c r="O123" s="722"/>
      <c r="P123" s="722"/>
      <c r="Q123" s="441"/>
      <c r="R123" s="83"/>
      <c r="S123" s="275"/>
      <c r="T123" s="570"/>
      <c r="U123" s="67"/>
      <c r="V123" s="703" t="s">
        <v>365</v>
      </c>
      <c r="W123" s="704"/>
      <c r="X123" s="704"/>
      <c r="Y123" s="704"/>
      <c r="Z123" s="705"/>
      <c r="AA123" s="160"/>
      <c r="AB123" s="67"/>
    </row>
    <row r="124" spans="1:28" s="76" customFormat="1" ht="3" customHeight="1" x14ac:dyDescent="0.2">
      <c r="A124" s="73"/>
      <c r="B124" s="158"/>
      <c r="C124" s="73"/>
      <c r="D124" s="408"/>
      <c r="E124" s="408"/>
      <c r="F124" s="203"/>
      <c r="G124" s="79"/>
      <c r="H124" s="443"/>
      <c r="I124" s="432"/>
      <c r="J124" s="432"/>
      <c r="K124" s="444"/>
      <c r="L124" s="432"/>
      <c r="M124" s="432"/>
      <c r="N124" s="432"/>
      <c r="O124" s="440"/>
      <c r="P124" s="432"/>
      <c r="Q124" s="445"/>
      <c r="R124" s="74"/>
      <c r="S124" s="275"/>
      <c r="T124" s="570"/>
      <c r="U124" s="67"/>
      <c r="V124" s="67"/>
      <c r="W124" s="67"/>
      <c r="X124" s="67"/>
      <c r="Y124" s="408"/>
      <c r="Z124" s="474"/>
      <c r="AA124" s="426"/>
      <c r="AB124" s="67"/>
    </row>
    <row r="125" spans="1:28" s="76" customFormat="1" ht="11.25" customHeight="1" x14ac:dyDescent="0.2">
      <c r="A125" s="73"/>
      <c r="B125" s="158"/>
      <c r="C125" s="73"/>
      <c r="D125" s="121"/>
      <c r="E125" s="121"/>
      <c r="F125" s="114"/>
      <c r="G125" s="391"/>
      <c r="H125" s="391"/>
      <c r="I125" s="391"/>
      <c r="J125" s="391"/>
      <c r="K125" s="391"/>
      <c r="L125" s="391"/>
      <c r="M125" s="391"/>
      <c r="N125" s="391"/>
      <c r="O125" s="391"/>
      <c r="P125" s="391"/>
      <c r="Q125" s="391"/>
      <c r="R125" s="391"/>
      <c r="S125" s="391"/>
      <c r="T125" s="391"/>
      <c r="U125" s="391"/>
      <c r="V125" s="391"/>
      <c r="W125" s="391"/>
      <c r="X125" s="67"/>
      <c r="Y125" s="67"/>
      <c r="Z125" s="67"/>
      <c r="AA125" s="160"/>
      <c r="AB125" s="67"/>
    </row>
    <row r="126" spans="1:28" ht="12.75" customHeight="1" x14ac:dyDescent="0.2">
      <c r="A126" s="391"/>
      <c r="B126" s="421"/>
      <c r="C126" s="391"/>
      <c r="D126" s="678" t="s">
        <v>195</v>
      </c>
      <c r="E126" s="678"/>
      <c r="F126" s="678"/>
      <c r="G126" s="678"/>
      <c r="H126" s="678"/>
      <c r="I126" s="678"/>
      <c r="J126" s="678"/>
      <c r="K126" s="678"/>
      <c r="L126" s="678"/>
      <c r="M126" s="678"/>
      <c r="N126" s="678"/>
      <c r="O126" s="678"/>
      <c r="P126" s="678"/>
      <c r="Q126" s="678"/>
      <c r="R126" s="678"/>
      <c r="S126" s="678"/>
      <c r="T126" s="678"/>
      <c r="U126" s="678"/>
      <c r="V126" s="678"/>
      <c r="W126" s="678"/>
      <c r="X126" s="678"/>
      <c r="Y126" s="678"/>
      <c r="Z126" s="678"/>
      <c r="AA126" s="160"/>
      <c r="AB126" s="67"/>
    </row>
    <row r="127" spans="1:28" ht="3.75" customHeight="1" x14ac:dyDescent="0.2">
      <c r="A127" s="391"/>
      <c r="B127" s="421"/>
      <c r="C127" s="391"/>
      <c r="D127" s="391"/>
      <c r="E127" s="391"/>
      <c r="F127" s="391"/>
      <c r="G127" s="391"/>
      <c r="H127" s="391"/>
      <c r="I127" s="391"/>
      <c r="J127" s="391"/>
      <c r="K127" s="391"/>
      <c r="L127" s="391"/>
      <c r="M127" s="391"/>
      <c r="N127" s="391"/>
      <c r="O127" s="391"/>
      <c r="P127" s="391"/>
      <c r="Q127" s="391"/>
      <c r="R127" s="391"/>
      <c r="S127" s="391"/>
      <c r="T127" s="391"/>
      <c r="U127" s="391"/>
      <c r="V127" s="391"/>
      <c r="W127" s="391"/>
      <c r="X127" s="391"/>
      <c r="Y127" s="391"/>
      <c r="Z127" s="391"/>
      <c r="AA127" s="160"/>
      <c r="AB127" s="67"/>
    </row>
    <row r="128" spans="1:28" s="76" customFormat="1" ht="4.5" customHeight="1" x14ac:dyDescent="0.2">
      <c r="A128" s="112"/>
      <c r="B128" s="161"/>
      <c r="C128" s="112"/>
      <c r="D128" s="410"/>
      <c r="E128" s="410"/>
      <c r="F128" s="179"/>
      <c r="G128" s="125"/>
      <c r="H128" s="439"/>
      <c r="I128" s="432"/>
      <c r="J128" s="432"/>
      <c r="K128" s="432"/>
      <c r="L128" s="432"/>
      <c r="M128" s="432"/>
      <c r="N128" s="432"/>
      <c r="O128" s="432"/>
      <c r="P128" s="440"/>
      <c r="Q128" s="441"/>
      <c r="R128" s="74"/>
      <c r="S128" s="175"/>
      <c r="T128" s="75"/>
      <c r="U128" s="176"/>
      <c r="V128" s="67"/>
      <c r="W128" s="67"/>
      <c r="X128" s="67"/>
      <c r="Y128" s="67"/>
      <c r="Z128" s="67"/>
      <c r="AA128" s="160"/>
      <c r="AB128" s="67"/>
    </row>
    <row r="129" spans="1:43" s="76" customFormat="1" ht="16.5" customHeight="1" x14ac:dyDescent="0.2">
      <c r="A129" s="73"/>
      <c r="B129" s="158"/>
      <c r="C129" s="83"/>
      <c r="D129" s="712" t="s">
        <v>224</v>
      </c>
      <c r="E129" s="712"/>
      <c r="F129" s="180" t="s">
        <v>0</v>
      </c>
      <c r="G129" s="85"/>
      <c r="H129" s="443"/>
      <c r="I129" s="698">
        <v>50</v>
      </c>
      <c r="J129" s="699"/>
      <c r="K129" s="444"/>
      <c r="L129" s="696">
        <v>14</v>
      </c>
      <c r="M129" s="713"/>
      <c r="N129" s="697"/>
      <c r="O129" s="453"/>
      <c r="P129" s="453"/>
      <c r="Q129" s="445"/>
      <c r="R129" s="83"/>
      <c r="S129" s="181"/>
      <c r="T129" s="75"/>
      <c r="U129" s="176"/>
      <c r="V129" s="706">
        <v>700</v>
      </c>
      <c r="W129" s="707"/>
      <c r="X129" s="67"/>
      <c r="Y129" s="695" t="s">
        <v>186</v>
      </c>
      <c r="Z129" s="695"/>
      <c r="AA129" s="160"/>
      <c r="AB129" s="67"/>
    </row>
    <row r="130" spans="1:43" s="76" customFormat="1" ht="9" customHeight="1" x14ac:dyDescent="0.2">
      <c r="A130" s="73"/>
      <c r="B130" s="158"/>
      <c r="C130" s="73"/>
      <c r="D130" s="237"/>
      <c r="E130" s="237"/>
      <c r="F130" s="183"/>
      <c r="G130" s="79"/>
      <c r="H130" s="443"/>
      <c r="I130" s="451" t="s">
        <v>42</v>
      </c>
      <c r="J130" s="451"/>
      <c r="K130" s="446"/>
      <c r="L130" s="451" t="s">
        <v>43</v>
      </c>
      <c r="M130" s="451"/>
      <c r="N130" s="451"/>
      <c r="O130" s="452"/>
      <c r="P130" s="453"/>
      <c r="Q130" s="445"/>
      <c r="R130" s="74"/>
      <c r="S130" s="181"/>
      <c r="T130" s="75"/>
      <c r="U130" s="176"/>
      <c r="V130" s="184"/>
      <c r="W130" s="184"/>
      <c r="X130" s="67"/>
      <c r="Y130" s="237"/>
      <c r="Z130" s="237"/>
      <c r="AA130" s="160"/>
      <c r="AB130" s="67"/>
    </row>
    <row r="131" spans="1:43" s="76" customFormat="1" ht="11.25" customHeight="1" x14ac:dyDescent="0.2">
      <c r="A131" s="73"/>
      <c r="B131" s="158"/>
      <c r="C131" s="73"/>
      <c r="D131" s="121"/>
      <c r="E131" s="121"/>
      <c r="F131" s="114"/>
      <c r="G131" s="391"/>
      <c r="H131" s="391"/>
      <c r="I131" s="391"/>
      <c r="J131" s="391"/>
      <c r="K131" s="391"/>
      <c r="L131" s="391"/>
      <c r="M131" s="391"/>
      <c r="N131" s="391"/>
      <c r="O131" s="391"/>
      <c r="P131" s="391"/>
      <c r="Q131" s="391"/>
      <c r="R131" s="391"/>
      <c r="S131" s="391"/>
      <c r="T131" s="391"/>
      <c r="U131" s="391"/>
      <c r="V131" s="391"/>
      <c r="W131" s="391"/>
      <c r="X131" s="67"/>
      <c r="Y131" s="67"/>
      <c r="Z131" s="67"/>
      <c r="AA131" s="160"/>
      <c r="AB131" s="67"/>
    </row>
    <row r="132" spans="1:43" ht="12.75" customHeight="1" x14ac:dyDescent="0.2">
      <c r="A132" s="391"/>
      <c r="B132" s="421"/>
      <c r="C132" s="391"/>
      <c r="D132" s="678" t="s">
        <v>326</v>
      </c>
      <c r="E132" s="678"/>
      <c r="F132" s="678"/>
      <c r="G132" s="678"/>
      <c r="H132" s="678"/>
      <c r="I132" s="678"/>
      <c r="J132" s="678"/>
      <c r="K132" s="678"/>
      <c r="L132" s="678"/>
      <c r="M132" s="678"/>
      <c r="N132" s="678"/>
      <c r="O132" s="678"/>
      <c r="P132" s="678"/>
      <c r="Q132" s="678"/>
      <c r="R132" s="678"/>
      <c r="S132" s="678"/>
      <c r="T132" s="678"/>
      <c r="U132" s="678"/>
      <c r="V132" s="678"/>
      <c r="W132" s="678"/>
      <c r="X132" s="678"/>
      <c r="Y132" s="678"/>
      <c r="Z132" s="678"/>
      <c r="AA132" s="160"/>
      <c r="AB132" s="67"/>
    </row>
    <row r="133" spans="1:43" ht="12.75" customHeight="1" x14ac:dyDescent="0.2">
      <c r="A133" s="391"/>
      <c r="B133" s="421"/>
      <c r="C133" s="391"/>
      <c r="D133" s="678" t="s">
        <v>236</v>
      </c>
      <c r="E133" s="678"/>
      <c r="F133" s="678"/>
      <c r="G133" s="678"/>
      <c r="H133" s="678"/>
      <c r="I133" s="678"/>
      <c r="J133" s="678"/>
      <c r="K133" s="678"/>
      <c r="L133" s="678"/>
      <c r="M133" s="678"/>
      <c r="N133" s="678"/>
      <c r="O133" s="678"/>
      <c r="P133" s="678"/>
      <c r="Q133" s="678"/>
      <c r="R133" s="678"/>
      <c r="S133" s="678"/>
      <c r="T133" s="678"/>
      <c r="U133" s="678"/>
      <c r="V133" s="678"/>
      <c r="W133" s="678"/>
      <c r="X133" s="678"/>
      <c r="Y133" s="678"/>
      <c r="Z133" s="678"/>
      <c r="AA133" s="160"/>
      <c r="AB133" s="67"/>
      <c r="AE133" s="76"/>
      <c r="AF133" s="76"/>
      <c r="AG133" s="76"/>
      <c r="AH133" s="76"/>
      <c r="AI133" s="76"/>
      <c r="AJ133" s="76"/>
      <c r="AK133" s="76"/>
      <c r="AL133" s="76"/>
      <c r="AM133" s="76"/>
      <c r="AN133" s="76"/>
      <c r="AO133" s="76"/>
      <c r="AP133" s="76"/>
      <c r="AQ133" s="76"/>
    </row>
    <row r="134" spans="1:43" ht="3.75" customHeight="1" x14ac:dyDescent="0.2">
      <c r="A134" s="391"/>
      <c r="B134" s="421"/>
      <c r="C134" s="391"/>
      <c r="D134" s="391"/>
      <c r="E134" s="391"/>
      <c r="F134" s="391"/>
      <c r="G134" s="391"/>
      <c r="H134" s="391"/>
      <c r="I134" s="391"/>
      <c r="J134" s="391"/>
      <c r="K134" s="391"/>
      <c r="L134" s="391"/>
      <c r="M134" s="391"/>
      <c r="N134" s="391"/>
      <c r="O134" s="391"/>
      <c r="P134" s="391"/>
      <c r="Q134" s="391"/>
      <c r="R134" s="391"/>
      <c r="S134" s="391"/>
      <c r="T134" s="391"/>
      <c r="U134" s="391"/>
      <c r="V134" s="391"/>
      <c r="W134" s="391"/>
      <c r="X134" s="391"/>
      <c r="Y134" s="391"/>
      <c r="Z134" s="391"/>
      <c r="AA134" s="160"/>
      <c r="AB134" s="67"/>
      <c r="AE134" s="76"/>
      <c r="AF134" s="76"/>
      <c r="AG134" s="76"/>
      <c r="AH134" s="76"/>
      <c r="AI134" s="76"/>
      <c r="AJ134" s="76"/>
      <c r="AK134" s="76"/>
      <c r="AL134" s="76"/>
      <c r="AM134" s="76"/>
      <c r="AN134" s="76"/>
      <c r="AO134" s="76"/>
      <c r="AP134" s="76"/>
      <c r="AQ134" s="76"/>
    </row>
    <row r="135" spans="1:43" s="76" customFormat="1" ht="3" customHeight="1" x14ac:dyDescent="0.2">
      <c r="A135" s="73"/>
      <c r="B135" s="158"/>
      <c r="C135" s="73"/>
      <c r="D135" s="474"/>
      <c r="E135" s="474"/>
      <c r="F135" s="203"/>
      <c r="G135" s="79"/>
      <c r="H135" s="480"/>
      <c r="I135" s="509"/>
      <c r="J135" s="509"/>
      <c r="K135" s="490"/>
      <c r="L135" s="509"/>
      <c r="M135" s="509"/>
      <c r="N135" s="509"/>
      <c r="O135" s="509"/>
      <c r="P135" s="488"/>
      <c r="Q135" s="481"/>
      <c r="R135" s="74"/>
      <c r="S135" s="210"/>
      <c r="T135" s="75"/>
      <c r="U135" s="205"/>
      <c r="V135" s="67"/>
      <c r="W135" s="67"/>
      <c r="X135" s="67"/>
      <c r="Y135" s="213"/>
      <c r="Z135" s="213"/>
      <c r="AA135" s="160"/>
      <c r="AB135" s="67"/>
    </row>
    <row r="136" spans="1:43" s="76" customFormat="1" ht="16.5" customHeight="1" x14ac:dyDescent="0.2">
      <c r="A136" s="73"/>
      <c r="B136" s="158"/>
      <c r="C136" s="474"/>
      <c r="D136" s="694" t="s">
        <v>306</v>
      </c>
      <c r="E136" s="694"/>
      <c r="F136" s="460" t="s">
        <v>0</v>
      </c>
      <c r="G136" s="79"/>
      <c r="H136" s="480"/>
      <c r="I136" s="509"/>
      <c r="J136" s="509"/>
      <c r="K136" s="511"/>
      <c r="L136" s="509"/>
      <c r="M136" s="509"/>
      <c r="N136" s="509"/>
      <c r="O136" s="488"/>
      <c r="P136" s="514">
        <v>0</v>
      </c>
      <c r="Q136" s="481"/>
      <c r="R136" s="73"/>
      <c r="S136" s="210"/>
      <c r="T136" s="75"/>
      <c r="U136" s="205"/>
      <c r="V136" s="67"/>
      <c r="W136" s="67"/>
      <c r="X136" s="67"/>
      <c r="Y136" s="67"/>
      <c r="Z136" s="67"/>
      <c r="AA136" s="160"/>
      <c r="AB136" s="67"/>
    </row>
    <row r="137" spans="1:43" s="76" customFormat="1" ht="9" customHeight="1" x14ac:dyDescent="0.2">
      <c r="A137" s="73"/>
      <c r="B137" s="158"/>
      <c r="C137" s="73"/>
      <c r="D137" s="474"/>
      <c r="E137" s="474"/>
      <c r="F137" s="203"/>
      <c r="G137" s="79"/>
      <c r="H137" s="480"/>
      <c r="I137" s="489"/>
      <c r="J137" s="489"/>
      <c r="K137" s="490"/>
      <c r="L137" s="489"/>
      <c r="M137" s="489"/>
      <c r="N137" s="489"/>
      <c r="O137" s="491"/>
      <c r="P137" s="489" t="s">
        <v>114</v>
      </c>
      <c r="Q137" s="481"/>
      <c r="R137" s="74"/>
      <c r="S137" s="210"/>
      <c r="T137" s="75"/>
      <c r="U137" s="205"/>
      <c r="V137" s="67"/>
      <c r="W137" s="67"/>
      <c r="X137" s="67"/>
      <c r="Y137" s="67"/>
      <c r="Z137" s="67"/>
      <c r="AA137" s="160"/>
      <c r="AB137" s="67"/>
    </row>
    <row r="138" spans="1:43" s="76" customFormat="1" ht="7.5" customHeight="1" x14ac:dyDescent="0.2">
      <c r="A138" s="73"/>
      <c r="B138" s="158"/>
      <c r="C138" s="73"/>
      <c r="D138" s="474"/>
      <c r="E138" s="474"/>
      <c r="F138" s="203"/>
      <c r="G138" s="79"/>
      <c r="H138" s="480"/>
      <c r="I138" s="515"/>
      <c r="J138" s="515"/>
      <c r="K138" s="515"/>
      <c r="L138" s="515"/>
      <c r="M138" s="515"/>
      <c r="N138" s="515"/>
      <c r="O138" s="515"/>
      <c r="P138" s="515"/>
      <c r="Q138" s="481"/>
      <c r="R138" s="74"/>
      <c r="S138" s="210"/>
      <c r="T138" s="75"/>
      <c r="U138" s="205"/>
      <c r="V138" s="67"/>
      <c r="W138" s="67"/>
      <c r="X138" s="67"/>
      <c r="Y138" s="633"/>
      <c r="Z138" s="633"/>
      <c r="AA138" s="160"/>
      <c r="AB138" s="67"/>
    </row>
    <row r="139" spans="1:43" s="76" customFormat="1" ht="11.25" customHeight="1" thickBot="1" x14ac:dyDescent="0.25">
      <c r="A139" s="73"/>
      <c r="B139" s="158"/>
      <c r="C139" s="73"/>
      <c r="D139" s="474"/>
      <c r="E139" s="474"/>
      <c r="F139" s="203"/>
      <c r="G139" s="79"/>
      <c r="H139" s="669" t="s">
        <v>355</v>
      </c>
      <c r="I139" s="670"/>
      <c r="J139" s="670"/>
      <c r="K139" s="670"/>
      <c r="L139" s="670"/>
      <c r="M139" s="670"/>
      <c r="N139" s="670"/>
      <c r="O139" s="670"/>
      <c r="P139" s="670"/>
      <c r="Q139" s="671"/>
      <c r="R139" s="74"/>
      <c r="S139" s="210"/>
      <c r="T139" s="75"/>
      <c r="U139" s="205"/>
      <c r="V139" s="67"/>
      <c r="W139" s="67"/>
      <c r="X139" s="67"/>
      <c r="Y139" s="633"/>
      <c r="Z139" s="633"/>
      <c r="AA139" s="160"/>
      <c r="AB139" s="67"/>
    </row>
    <row r="140" spans="1:43" s="76" customFormat="1" ht="7.5" customHeight="1" thickTop="1" thickBot="1" x14ac:dyDescent="0.25">
      <c r="A140" s="73"/>
      <c r="B140" s="158"/>
      <c r="C140" s="73"/>
      <c r="D140" s="474"/>
      <c r="E140" s="474"/>
      <c r="F140" s="203"/>
      <c r="G140" s="79"/>
      <c r="H140" s="633"/>
      <c r="I140" s="633"/>
      <c r="J140" s="633"/>
      <c r="K140" s="214"/>
      <c r="L140" s="633"/>
      <c r="M140" s="633"/>
      <c r="N140" s="633"/>
      <c r="O140" s="214"/>
      <c r="P140" s="633"/>
      <c r="Q140" s="633"/>
      <c r="R140" s="633"/>
      <c r="S140" s="210"/>
      <c r="T140" s="75"/>
      <c r="U140" s="205"/>
      <c r="V140" s="67"/>
      <c r="W140" s="67"/>
      <c r="X140" s="67"/>
      <c r="Y140" s="633"/>
      <c r="Z140" s="633"/>
      <c r="AA140" s="160"/>
      <c r="AB140" s="67"/>
      <c r="AN140" s="375"/>
      <c r="AO140" s="375"/>
      <c r="AP140" s="375"/>
      <c r="AQ140" s="375"/>
    </row>
    <row r="141" spans="1:43" s="76" customFormat="1" ht="11.25" customHeight="1" thickTop="1" x14ac:dyDescent="0.2">
      <c r="A141" s="73"/>
      <c r="B141" s="158"/>
      <c r="C141" s="73"/>
      <c r="D141" s="474"/>
      <c r="E141" s="474"/>
      <c r="F141" s="203"/>
      <c r="G141" s="79"/>
      <c r="H141" s="672" t="s">
        <v>204</v>
      </c>
      <c r="I141" s="673"/>
      <c r="J141" s="673"/>
      <c r="K141" s="673"/>
      <c r="L141" s="673"/>
      <c r="M141" s="673"/>
      <c r="N141" s="673"/>
      <c r="O141" s="673"/>
      <c r="P141" s="673"/>
      <c r="Q141" s="674"/>
      <c r="R141" s="633"/>
      <c r="S141" s="210"/>
      <c r="T141" s="75"/>
      <c r="U141" s="205"/>
      <c r="V141" s="67"/>
      <c r="W141" s="67"/>
      <c r="X141" s="67"/>
      <c r="Y141" s="633"/>
      <c r="Z141" s="633"/>
      <c r="AA141" s="160"/>
      <c r="AB141" s="67"/>
      <c r="AN141" s="375"/>
      <c r="AO141" s="375"/>
      <c r="AP141" s="375"/>
      <c r="AQ141" s="375"/>
    </row>
    <row r="142" spans="1:43" s="76" customFormat="1" ht="16.5" customHeight="1" x14ac:dyDescent="0.2">
      <c r="A142" s="73"/>
      <c r="B142" s="158"/>
      <c r="C142" s="668" t="s">
        <v>301</v>
      </c>
      <c r="D142" s="668"/>
      <c r="E142" s="668"/>
      <c r="F142" s="209" t="s">
        <v>0</v>
      </c>
      <c r="G142" s="85"/>
      <c r="H142" s="516"/>
      <c r="I142" s="517"/>
      <c r="J142" s="517"/>
      <c r="K142" s="517"/>
      <c r="L142" s="517"/>
      <c r="M142" s="517"/>
      <c r="N142" s="517"/>
      <c r="O142" s="517"/>
      <c r="P142" s="517"/>
      <c r="Q142" s="518"/>
      <c r="R142" s="634"/>
      <c r="S142" s="210"/>
      <c r="T142" s="75"/>
      <c r="U142" s="205"/>
      <c r="V142" s="706">
        <v>1495.5</v>
      </c>
      <c r="W142" s="707"/>
      <c r="X142" s="67"/>
      <c r="Y142" s="708" t="s">
        <v>192</v>
      </c>
      <c r="Z142" s="708"/>
      <c r="AA142" s="160"/>
      <c r="AB142" s="67"/>
    </row>
    <row r="143" spans="1:43" s="76" customFormat="1" ht="3" customHeight="1" x14ac:dyDescent="0.2">
      <c r="A143" s="73"/>
      <c r="B143" s="158"/>
      <c r="C143" s="668"/>
      <c r="D143" s="668"/>
      <c r="E143" s="668"/>
      <c r="F143" s="209"/>
      <c r="G143" s="85"/>
      <c r="H143" s="516"/>
      <c r="I143" s="517"/>
      <c r="J143" s="517"/>
      <c r="K143" s="517"/>
      <c r="L143" s="517"/>
      <c r="M143" s="517"/>
      <c r="N143" s="517"/>
      <c r="O143" s="517"/>
      <c r="P143" s="517"/>
      <c r="Q143" s="518"/>
      <c r="R143" s="634"/>
      <c r="S143" s="210"/>
      <c r="T143" s="75"/>
      <c r="U143" s="205"/>
      <c r="V143" s="67"/>
      <c r="W143" s="67"/>
      <c r="X143" s="67"/>
      <c r="Y143" s="633"/>
      <c r="Z143" s="633"/>
      <c r="AA143" s="160"/>
      <c r="AB143" s="67"/>
      <c r="AD143" s="375"/>
      <c r="AE143" s="375"/>
      <c r="AF143" s="375"/>
      <c r="AG143" s="375"/>
      <c r="AH143" s="375"/>
      <c r="AI143" s="375"/>
      <c r="AJ143" s="375"/>
      <c r="AK143" s="375"/>
      <c r="AL143" s="375"/>
      <c r="AM143" s="375"/>
    </row>
    <row r="144" spans="1:43" s="76" customFormat="1" ht="11.25" customHeight="1" x14ac:dyDescent="0.2">
      <c r="A144" s="73"/>
      <c r="B144" s="158"/>
      <c r="C144" s="723"/>
      <c r="D144" s="723"/>
      <c r="E144" s="723"/>
      <c r="F144" s="676" t="s">
        <v>65</v>
      </c>
      <c r="G144" s="676"/>
      <c r="H144" s="519"/>
      <c r="I144" s="520" t="s">
        <v>66</v>
      </c>
      <c r="J144" s="520"/>
      <c r="K144" s="521"/>
      <c r="L144" s="521"/>
      <c r="M144" s="521"/>
      <c r="N144" s="521"/>
      <c r="O144" s="521"/>
      <c r="P144" s="522" t="s">
        <v>57</v>
      </c>
      <c r="Q144" s="523"/>
      <c r="R144" s="634"/>
      <c r="S144" s="210"/>
      <c r="T144" s="75"/>
      <c r="U144" s="205"/>
      <c r="V144" s="67"/>
      <c r="W144" s="67"/>
      <c r="X144" s="67"/>
      <c r="Y144" s="633"/>
      <c r="Z144" s="633"/>
      <c r="AA144" s="160"/>
      <c r="AB144" s="67"/>
      <c r="AD144" s="375"/>
      <c r="AE144" s="375"/>
      <c r="AF144" s="375"/>
      <c r="AG144" s="375"/>
      <c r="AH144" s="375"/>
      <c r="AI144" s="375"/>
      <c r="AJ144" s="375"/>
      <c r="AK144" s="375"/>
      <c r="AL144" s="375"/>
      <c r="AM144" s="375"/>
    </row>
    <row r="145" spans="1:43" s="76" customFormat="1" ht="14.25" customHeight="1" x14ac:dyDescent="0.2">
      <c r="A145" s="73"/>
      <c r="B145" s="158"/>
      <c r="C145" s="724" t="s">
        <v>322</v>
      </c>
      <c r="D145" s="724"/>
      <c r="E145" s="724"/>
      <c r="F145" s="676" t="s">
        <v>67</v>
      </c>
      <c r="G145" s="676"/>
      <c r="H145" s="524"/>
      <c r="I145" s="675" t="s">
        <v>323</v>
      </c>
      <c r="J145" s="675"/>
      <c r="K145" s="675"/>
      <c r="L145" s="675"/>
      <c r="M145" s="675"/>
      <c r="N145" s="675"/>
      <c r="O145" s="675"/>
      <c r="P145" s="525">
        <v>1000</v>
      </c>
      <c r="Q145" s="526"/>
      <c r="R145" s="85"/>
      <c r="S145" s="215"/>
      <c r="T145" s="75"/>
      <c r="U145" s="205"/>
      <c r="V145" s="67"/>
      <c r="W145" s="67"/>
      <c r="X145" s="67"/>
      <c r="Y145" s="633"/>
      <c r="Z145" s="633"/>
      <c r="AA145" s="160"/>
      <c r="AB145" s="67"/>
      <c r="AD145" s="375"/>
    </row>
    <row r="146" spans="1:43" s="76" customFormat="1" ht="14.25" customHeight="1" x14ac:dyDescent="0.2">
      <c r="A146" s="73"/>
      <c r="B146" s="158"/>
      <c r="C146" s="724" t="s">
        <v>324</v>
      </c>
      <c r="D146" s="724"/>
      <c r="E146" s="724"/>
      <c r="F146" s="676" t="s">
        <v>68</v>
      </c>
      <c r="G146" s="676"/>
      <c r="H146" s="524"/>
      <c r="I146" s="675" t="s">
        <v>325</v>
      </c>
      <c r="J146" s="675"/>
      <c r="K146" s="675"/>
      <c r="L146" s="675"/>
      <c r="M146" s="675"/>
      <c r="N146" s="675"/>
      <c r="O146" s="675"/>
      <c r="P146" s="525">
        <v>495.5</v>
      </c>
      <c r="Q146" s="526"/>
      <c r="R146" s="85"/>
      <c r="S146" s="215"/>
      <c r="T146" s="75"/>
      <c r="U146" s="205"/>
      <c r="V146" s="67"/>
      <c r="W146" s="67"/>
      <c r="X146" s="67"/>
      <c r="Y146" s="633"/>
      <c r="Z146" s="633"/>
      <c r="AA146" s="160"/>
      <c r="AB146" s="67"/>
      <c r="AN146" s="375"/>
      <c r="AO146" s="375"/>
      <c r="AP146" s="375"/>
      <c r="AQ146" s="375"/>
    </row>
    <row r="147" spans="1:43" ht="7.5" customHeight="1" x14ac:dyDescent="0.2">
      <c r="A147" s="391"/>
      <c r="B147" s="422"/>
      <c r="C147" s="423"/>
      <c r="D147" s="423"/>
      <c r="E147" s="423"/>
      <c r="F147" s="423"/>
      <c r="G147" s="423"/>
      <c r="H147" s="423"/>
      <c r="I147" s="423"/>
      <c r="J147" s="423"/>
      <c r="K147" s="423"/>
      <c r="L147" s="423"/>
      <c r="M147" s="423"/>
      <c r="N147" s="423"/>
      <c r="O147" s="423"/>
      <c r="P147" s="423"/>
      <c r="Q147" s="423"/>
      <c r="R147" s="423"/>
      <c r="S147" s="423"/>
      <c r="T147" s="423"/>
      <c r="U147" s="423"/>
      <c r="V147" s="423"/>
      <c r="W147" s="423"/>
      <c r="X147" s="423"/>
      <c r="Y147" s="423"/>
      <c r="Z147" s="423"/>
      <c r="AA147" s="424"/>
      <c r="AB147" s="391"/>
      <c r="AD147" s="76"/>
      <c r="AE147" s="76"/>
      <c r="AF147" s="76"/>
      <c r="AG147" s="76"/>
      <c r="AH147" s="76"/>
      <c r="AI147" s="76"/>
      <c r="AJ147" s="76"/>
      <c r="AK147" s="76"/>
      <c r="AL147" s="76"/>
      <c r="AM147" s="76"/>
    </row>
    <row r="148" spans="1:43" ht="7.5" customHeight="1" x14ac:dyDescent="0.2">
      <c r="A148" s="391"/>
      <c r="B148" s="391"/>
      <c r="C148" s="391"/>
      <c r="D148" s="391"/>
      <c r="E148" s="391"/>
      <c r="F148" s="391"/>
      <c r="G148" s="391"/>
      <c r="H148" s="391"/>
      <c r="I148" s="391"/>
      <c r="J148" s="391"/>
      <c r="K148" s="391"/>
      <c r="L148" s="391"/>
      <c r="M148" s="391"/>
      <c r="N148" s="391"/>
      <c r="O148" s="391"/>
      <c r="P148" s="391"/>
      <c r="Q148" s="391"/>
      <c r="R148" s="391"/>
      <c r="S148" s="391"/>
      <c r="T148" s="391"/>
      <c r="U148" s="391"/>
      <c r="V148" s="391"/>
      <c r="W148" s="391"/>
      <c r="X148" s="391"/>
      <c r="Y148" s="391"/>
      <c r="Z148" s="391"/>
      <c r="AA148" s="391"/>
      <c r="AB148" s="391"/>
      <c r="AD148" s="76"/>
      <c r="AE148" s="76"/>
      <c r="AF148" s="76"/>
      <c r="AG148" s="76"/>
      <c r="AH148" s="76"/>
      <c r="AI148" s="76"/>
      <c r="AJ148" s="76"/>
      <c r="AK148" s="76"/>
      <c r="AL148" s="76"/>
      <c r="AM148" s="76"/>
    </row>
    <row r="149" spans="1:43" ht="7.5" customHeight="1" x14ac:dyDescent="0.2">
      <c r="A149" s="391"/>
      <c r="B149" s="425"/>
      <c r="C149" s="416"/>
      <c r="D149" s="416"/>
      <c r="E149" s="416"/>
      <c r="F149" s="416"/>
      <c r="G149" s="416"/>
      <c r="H149" s="416"/>
      <c r="I149" s="416"/>
      <c r="J149" s="416"/>
      <c r="K149" s="416"/>
      <c r="L149" s="416"/>
      <c r="M149" s="416"/>
      <c r="N149" s="416"/>
      <c r="O149" s="416"/>
      <c r="P149" s="416"/>
      <c r="Q149" s="416"/>
      <c r="R149" s="416"/>
      <c r="S149" s="416"/>
      <c r="T149" s="416"/>
      <c r="U149" s="416"/>
      <c r="V149" s="416"/>
      <c r="W149" s="416"/>
      <c r="X149" s="416"/>
      <c r="Y149" s="416"/>
      <c r="Z149" s="416"/>
      <c r="AA149" s="418"/>
      <c r="AB149" s="391"/>
      <c r="AN149" s="76"/>
      <c r="AO149" s="76"/>
      <c r="AP149" s="76"/>
      <c r="AQ149" s="76"/>
    </row>
    <row r="150" spans="1:43" s="397" customFormat="1" ht="15" customHeight="1" x14ac:dyDescent="0.2">
      <c r="A150" s="395"/>
      <c r="B150" s="419"/>
      <c r="C150" s="395"/>
      <c r="D150" s="677" t="s">
        <v>173</v>
      </c>
      <c r="E150" s="677"/>
      <c r="F150" s="677"/>
      <c r="G150" s="677"/>
      <c r="H150" s="677"/>
      <c r="I150" s="677"/>
      <c r="J150" s="677"/>
      <c r="K150" s="677"/>
      <c r="L150" s="677"/>
      <c r="M150" s="677"/>
      <c r="N150" s="677"/>
      <c r="O150" s="677"/>
      <c r="P150" s="677"/>
      <c r="Q150" s="677"/>
      <c r="R150" s="677"/>
      <c r="S150" s="677"/>
      <c r="T150" s="677"/>
      <c r="U150" s="677"/>
      <c r="V150" s="677"/>
      <c r="W150" s="677"/>
      <c r="X150" s="677"/>
      <c r="Y150" s="677"/>
      <c r="Z150" s="470"/>
      <c r="AA150" s="420"/>
      <c r="AB150" s="391"/>
      <c r="AE150" s="375"/>
      <c r="AF150" s="375"/>
      <c r="AG150" s="375"/>
      <c r="AH150" s="375"/>
      <c r="AI150" s="375"/>
      <c r="AJ150" s="375"/>
      <c r="AK150" s="375"/>
      <c r="AL150" s="375"/>
      <c r="AM150" s="375"/>
      <c r="AN150" s="76"/>
      <c r="AO150" s="76"/>
      <c r="AP150" s="76"/>
      <c r="AQ150" s="76"/>
    </row>
    <row r="151" spans="1:43" s="394" customFormat="1" ht="11.25" customHeight="1" x14ac:dyDescent="0.2">
      <c r="A151" s="395"/>
      <c r="B151" s="419"/>
      <c r="C151" s="395"/>
      <c r="D151" s="398"/>
      <c r="E151" s="398"/>
      <c r="F151" s="102"/>
      <c r="G151" s="396"/>
      <c r="H151" s="399"/>
      <c r="I151" s="399"/>
      <c r="J151" s="399"/>
      <c r="K151" s="399"/>
      <c r="L151" s="399"/>
      <c r="M151" s="399"/>
      <c r="N151" s="399"/>
      <c r="O151" s="399"/>
      <c r="P151" s="399"/>
      <c r="Q151" s="399"/>
      <c r="R151" s="74"/>
      <c r="S151" s="399"/>
      <c r="T151" s="391"/>
      <c r="U151" s="391"/>
      <c r="V151" s="392"/>
      <c r="W151" s="392"/>
      <c r="X151" s="392"/>
      <c r="Y151" s="391"/>
      <c r="Z151" s="391"/>
      <c r="AA151" s="420"/>
      <c r="AB151" s="391"/>
      <c r="AE151" s="375"/>
      <c r="AF151" s="375"/>
      <c r="AG151" s="375"/>
      <c r="AH151" s="375"/>
      <c r="AI151" s="375"/>
      <c r="AJ151" s="375"/>
      <c r="AK151" s="375"/>
      <c r="AL151" s="375"/>
      <c r="AM151" s="375"/>
      <c r="AN151" s="76"/>
      <c r="AO151" s="76"/>
      <c r="AP151" s="76"/>
      <c r="AQ151" s="76"/>
    </row>
    <row r="152" spans="1:43" s="397" customFormat="1" ht="15" customHeight="1" x14ac:dyDescent="0.2">
      <c r="A152" s="395"/>
      <c r="B152" s="421"/>
      <c r="C152" s="391"/>
      <c r="D152" s="678" t="s">
        <v>172</v>
      </c>
      <c r="E152" s="678"/>
      <c r="F152" s="678"/>
      <c r="G152" s="678"/>
      <c r="H152" s="407"/>
      <c r="I152" s="688"/>
      <c r="J152" s="689"/>
      <c r="K152" s="689"/>
      <c r="L152" s="689"/>
      <c r="M152" s="689"/>
      <c r="N152" s="689"/>
      <c r="O152" s="689"/>
      <c r="P152" s="690"/>
      <c r="Q152" s="407"/>
      <c r="R152" s="407"/>
      <c r="S152" s="407"/>
      <c r="T152" s="407"/>
      <c r="U152" s="407"/>
      <c r="V152" s="407"/>
      <c r="W152" s="407"/>
      <c r="X152" s="407"/>
      <c r="Y152" s="407"/>
      <c r="Z152" s="407"/>
      <c r="AA152" s="420"/>
      <c r="AB152" s="391"/>
      <c r="AE152" s="76"/>
      <c r="AF152" s="76"/>
      <c r="AG152" s="76"/>
      <c r="AH152" s="76"/>
      <c r="AI152" s="76"/>
      <c r="AJ152" s="76"/>
      <c r="AK152" s="76"/>
      <c r="AL152" s="76"/>
      <c r="AM152" s="76"/>
      <c r="AN152" s="76"/>
      <c r="AO152" s="76"/>
      <c r="AP152" s="76"/>
      <c r="AQ152" s="76"/>
    </row>
    <row r="153" spans="1:43" ht="15" customHeight="1" x14ac:dyDescent="0.2">
      <c r="A153" s="391"/>
      <c r="B153" s="421"/>
      <c r="C153" s="391"/>
      <c r="D153" s="678" t="s">
        <v>327</v>
      </c>
      <c r="E153" s="678"/>
      <c r="F153" s="678"/>
      <c r="G153" s="678"/>
      <c r="H153" s="391"/>
      <c r="I153" s="691"/>
      <c r="J153" s="692"/>
      <c r="K153" s="692"/>
      <c r="L153" s="692"/>
      <c r="M153" s="692"/>
      <c r="N153" s="692"/>
      <c r="O153" s="692"/>
      <c r="P153" s="693"/>
      <c r="Q153" s="391"/>
      <c r="R153" s="391"/>
      <c r="S153" s="391"/>
      <c r="T153" s="391"/>
      <c r="U153" s="391"/>
      <c r="V153" s="391"/>
      <c r="W153" s="391"/>
      <c r="X153" s="391"/>
      <c r="Y153" s="391"/>
      <c r="Z153" s="391"/>
      <c r="AA153" s="420"/>
      <c r="AB153" s="391"/>
      <c r="AE153" s="76"/>
      <c r="AF153" s="76"/>
      <c r="AG153" s="76"/>
      <c r="AH153" s="76"/>
      <c r="AI153" s="76"/>
      <c r="AJ153" s="76"/>
      <c r="AK153" s="76"/>
      <c r="AL153" s="76"/>
      <c r="AM153" s="76"/>
      <c r="AN153" s="76"/>
      <c r="AO153" s="76"/>
      <c r="AP153" s="76"/>
      <c r="AQ153" s="76"/>
    </row>
    <row r="154" spans="1:43" ht="15" customHeight="1" x14ac:dyDescent="0.2">
      <c r="A154" s="391"/>
      <c r="B154" s="421"/>
      <c r="C154" s="391"/>
      <c r="D154" s="678" t="s">
        <v>328</v>
      </c>
      <c r="E154" s="678"/>
      <c r="F154" s="678"/>
      <c r="G154" s="678"/>
      <c r="H154" s="391"/>
      <c r="I154" s="691"/>
      <c r="J154" s="692"/>
      <c r="K154" s="692"/>
      <c r="L154" s="692"/>
      <c r="M154" s="692"/>
      <c r="N154" s="692"/>
      <c r="O154" s="692"/>
      <c r="P154" s="693"/>
      <c r="Q154" s="391"/>
      <c r="R154" s="391"/>
      <c r="S154" s="391"/>
      <c r="T154" s="391"/>
      <c r="U154" s="391"/>
      <c r="V154" s="391"/>
      <c r="W154" s="391"/>
      <c r="X154" s="391"/>
      <c r="Y154" s="391"/>
      <c r="Z154" s="391"/>
      <c r="AA154" s="420"/>
      <c r="AB154" s="391"/>
    </row>
    <row r="155" spans="1:43" ht="15" customHeight="1" x14ac:dyDescent="0.2">
      <c r="A155" s="391"/>
      <c r="B155" s="421"/>
      <c r="C155" s="391"/>
      <c r="D155" s="678" t="s">
        <v>330</v>
      </c>
      <c r="E155" s="678"/>
      <c r="F155" s="678"/>
      <c r="G155" s="678"/>
      <c r="H155" s="391"/>
      <c r="I155" s="691"/>
      <c r="J155" s="692"/>
      <c r="K155" s="692"/>
      <c r="L155" s="692"/>
      <c r="M155" s="692"/>
      <c r="N155" s="692"/>
      <c r="O155" s="692"/>
      <c r="P155" s="693"/>
      <c r="Q155" s="391"/>
      <c r="R155" s="391"/>
      <c r="S155" s="391"/>
      <c r="T155" s="391"/>
      <c r="U155" s="391"/>
      <c r="V155" s="391"/>
      <c r="W155" s="391"/>
      <c r="X155" s="391"/>
      <c r="Y155" s="391"/>
      <c r="Z155" s="391"/>
      <c r="AA155" s="420"/>
      <c r="AB155" s="391"/>
    </row>
    <row r="156" spans="1:43" ht="15" customHeight="1" x14ac:dyDescent="0.2">
      <c r="A156" s="391"/>
      <c r="B156" s="421"/>
      <c r="C156" s="391"/>
      <c r="D156" s="678" t="s">
        <v>329</v>
      </c>
      <c r="E156" s="678"/>
      <c r="F156" s="678"/>
      <c r="G156" s="678"/>
      <c r="H156" s="391"/>
      <c r="I156" s="691"/>
      <c r="J156" s="692"/>
      <c r="K156" s="692"/>
      <c r="L156" s="692"/>
      <c r="M156" s="692"/>
      <c r="N156" s="692"/>
      <c r="O156" s="692"/>
      <c r="P156" s="693"/>
      <c r="Q156" s="391"/>
      <c r="R156" s="391"/>
      <c r="S156" s="391"/>
      <c r="T156" s="391"/>
      <c r="U156" s="391"/>
      <c r="V156" s="391"/>
      <c r="W156" s="391"/>
      <c r="X156" s="391"/>
      <c r="Y156" s="391"/>
      <c r="Z156" s="391"/>
      <c r="AA156" s="420"/>
      <c r="AB156" s="391"/>
    </row>
    <row r="157" spans="1:43" ht="15" customHeight="1" x14ac:dyDescent="0.2">
      <c r="A157" s="391"/>
      <c r="B157" s="421"/>
      <c r="C157" s="391"/>
      <c r="D157" s="678" t="s">
        <v>331</v>
      </c>
      <c r="E157" s="678"/>
      <c r="F157" s="678"/>
      <c r="G157" s="678"/>
      <c r="H157" s="391"/>
      <c r="I157" s="691"/>
      <c r="J157" s="692"/>
      <c r="K157" s="692"/>
      <c r="L157" s="692"/>
      <c r="M157" s="692"/>
      <c r="N157" s="692"/>
      <c r="O157" s="692"/>
      <c r="P157" s="693"/>
      <c r="Q157" s="391"/>
      <c r="R157" s="391"/>
      <c r="S157" s="391"/>
      <c r="T157" s="391"/>
      <c r="U157" s="391"/>
      <c r="V157" s="391"/>
      <c r="W157" s="391"/>
      <c r="X157" s="391"/>
      <c r="Y157" s="391"/>
      <c r="Z157" s="391"/>
      <c r="AA157" s="420"/>
      <c r="AB157" s="391"/>
    </row>
    <row r="158" spans="1:43" ht="15" customHeight="1" x14ac:dyDescent="0.2">
      <c r="A158" s="391"/>
      <c r="B158" s="421"/>
      <c r="C158" s="391"/>
      <c r="D158" s="678" t="s">
        <v>174</v>
      </c>
      <c r="E158" s="678"/>
      <c r="F158" s="678"/>
      <c r="G158" s="678"/>
      <c r="H158" s="391"/>
      <c r="I158" s="691"/>
      <c r="J158" s="692"/>
      <c r="K158" s="692"/>
      <c r="L158" s="692"/>
      <c r="M158" s="692"/>
      <c r="N158" s="692"/>
      <c r="O158" s="692"/>
      <c r="P158" s="693"/>
      <c r="Q158" s="391"/>
      <c r="R158" s="391"/>
      <c r="S158" s="391"/>
      <c r="T158" s="391"/>
      <c r="U158" s="391"/>
      <c r="V158" s="391"/>
      <c r="W158" s="391"/>
      <c r="X158" s="391"/>
      <c r="Y158" s="391"/>
      <c r="Z158" s="391"/>
      <c r="AA158" s="420"/>
      <c r="AB158" s="391"/>
    </row>
    <row r="159" spans="1:43" ht="15" customHeight="1" x14ac:dyDescent="0.2">
      <c r="A159" s="391"/>
      <c r="B159" s="421"/>
      <c r="C159" s="391"/>
      <c r="D159" s="678" t="s">
        <v>175</v>
      </c>
      <c r="E159" s="678"/>
      <c r="F159" s="678"/>
      <c r="G159" s="678"/>
      <c r="H159" s="391"/>
      <c r="I159" s="691"/>
      <c r="J159" s="692"/>
      <c r="K159" s="692"/>
      <c r="L159" s="692"/>
      <c r="M159" s="692"/>
      <c r="N159" s="692"/>
      <c r="O159" s="692"/>
      <c r="P159" s="693"/>
      <c r="Q159" s="391"/>
      <c r="R159" s="391"/>
      <c r="S159" s="391"/>
      <c r="T159" s="391"/>
      <c r="U159" s="391"/>
      <c r="V159" s="391"/>
      <c r="W159" s="391"/>
      <c r="X159" s="391"/>
      <c r="Y159" s="391"/>
      <c r="Z159" s="391"/>
      <c r="AA159" s="420"/>
      <c r="AB159" s="391"/>
    </row>
    <row r="160" spans="1:43" ht="15" customHeight="1" x14ac:dyDescent="0.2">
      <c r="A160" s="391"/>
      <c r="B160" s="421"/>
      <c r="C160" s="391"/>
      <c r="D160" s="678" t="s">
        <v>176</v>
      </c>
      <c r="E160" s="678"/>
      <c r="F160" s="678"/>
      <c r="G160" s="678"/>
      <c r="H160" s="391"/>
      <c r="I160" s="691"/>
      <c r="J160" s="692"/>
      <c r="K160" s="692"/>
      <c r="L160" s="692"/>
      <c r="M160" s="692"/>
      <c r="N160" s="692"/>
      <c r="O160" s="692"/>
      <c r="P160" s="693"/>
      <c r="Q160" s="391"/>
      <c r="R160" s="391"/>
      <c r="S160" s="391"/>
      <c r="T160" s="391"/>
      <c r="U160" s="391"/>
      <c r="V160" s="391"/>
      <c r="W160" s="391"/>
      <c r="X160" s="391"/>
      <c r="Y160" s="391"/>
      <c r="Z160" s="391"/>
      <c r="AA160" s="420"/>
      <c r="AB160" s="391"/>
    </row>
    <row r="161" spans="1:28" ht="15" customHeight="1" x14ac:dyDescent="0.2">
      <c r="A161" s="391"/>
      <c r="B161" s="421"/>
      <c r="C161" s="391"/>
      <c r="D161" s="678" t="s">
        <v>332</v>
      </c>
      <c r="E161" s="678"/>
      <c r="F161" s="678"/>
      <c r="G161" s="678"/>
      <c r="H161" s="391"/>
      <c r="I161" s="691"/>
      <c r="J161" s="692"/>
      <c r="K161" s="692"/>
      <c r="L161" s="692"/>
      <c r="M161" s="692"/>
      <c r="N161" s="692"/>
      <c r="O161" s="692"/>
      <c r="P161" s="693"/>
      <c r="Q161" s="391"/>
      <c r="R161" s="391"/>
      <c r="S161" s="391"/>
      <c r="T161" s="391"/>
      <c r="U161" s="391"/>
      <c r="V161" s="391"/>
      <c r="W161" s="391"/>
      <c r="X161" s="391"/>
      <c r="Y161" s="391"/>
      <c r="Z161" s="391"/>
      <c r="AA161" s="420"/>
      <c r="AB161" s="391"/>
    </row>
    <row r="162" spans="1:28" ht="15" customHeight="1" x14ac:dyDescent="0.2">
      <c r="A162" s="391"/>
      <c r="B162" s="421"/>
      <c r="C162" s="391"/>
      <c r="D162" s="678" t="s">
        <v>367</v>
      </c>
      <c r="E162" s="678"/>
      <c r="F162" s="678"/>
      <c r="G162" s="678"/>
      <c r="H162" s="391"/>
      <c r="I162" s="691"/>
      <c r="J162" s="692"/>
      <c r="K162" s="692"/>
      <c r="L162" s="692"/>
      <c r="M162" s="692"/>
      <c r="N162" s="692"/>
      <c r="O162" s="692"/>
      <c r="P162" s="693"/>
      <c r="Q162" s="391"/>
      <c r="R162" s="391"/>
      <c r="S162" s="391"/>
      <c r="T162" s="391"/>
      <c r="U162" s="391"/>
      <c r="V162" s="391"/>
      <c r="W162" s="391"/>
      <c r="X162" s="391"/>
      <c r="Y162" s="391"/>
      <c r="Z162" s="391"/>
      <c r="AA162" s="420"/>
      <c r="AB162" s="391"/>
    </row>
    <row r="163" spans="1:28" ht="15" customHeight="1" x14ac:dyDescent="0.2">
      <c r="A163" s="391"/>
      <c r="B163" s="421"/>
      <c r="C163" s="391"/>
      <c r="D163" s="678" t="s">
        <v>333</v>
      </c>
      <c r="E163" s="678"/>
      <c r="F163" s="678"/>
      <c r="G163" s="678"/>
      <c r="H163" s="391"/>
      <c r="I163" s="691"/>
      <c r="J163" s="692"/>
      <c r="K163" s="692"/>
      <c r="L163" s="692"/>
      <c r="M163" s="692"/>
      <c r="N163" s="692"/>
      <c r="O163" s="692"/>
      <c r="P163" s="693"/>
      <c r="Q163" s="391"/>
      <c r="R163" s="391"/>
      <c r="S163" s="391"/>
      <c r="T163" s="391"/>
      <c r="U163" s="391"/>
      <c r="V163" s="391"/>
      <c r="W163" s="391"/>
      <c r="X163" s="391"/>
      <c r="Y163" s="391"/>
      <c r="Z163" s="391"/>
      <c r="AA163" s="420"/>
      <c r="AB163" s="391"/>
    </row>
    <row r="164" spans="1:28" ht="15" customHeight="1" x14ac:dyDescent="0.2">
      <c r="A164" s="391"/>
      <c r="B164" s="421"/>
      <c r="C164" s="391"/>
      <c r="D164" s="678" t="s">
        <v>253</v>
      </c>
      <c r="E164" s="678"/>
      <c r="F164" s="678"/>
      <c r="G164" s="678"/>
      <c r="H164" s="391"/>
      <c r="I164" s="691"/>
      <c r="J164" s="692"/>
      <c r="K164" s="692"/>
      <c r="L164" s="692"/>
      <c r="M164" s="692"/>
      <c r="N164" s="692"/>
      <c r="O164" s="692"/>
      <c r="P164" s="693"/>
      <c r="Q164" s="391"/>
      <c r="R164" s="391"/>
      <c r="S164" s="391"/>
      <c r="T164" s="391"/>
      <c r="U164" s="391"/>
      <c r="V164" s="391"/>
      <c r="W164" s="391"/>
      <c r="X164" s="391"/>
      <c r="Y164" s="391"/>
      <c r="Z164" s="391"/>
      <c r="AA164" s="420"/>
      <c r="AB164" s="391"/>
    </row>
    <row r="165" spans="1:28" ht="15" customHeight="1" x14ac:dyDescent="0.2">
      <c r="A165" s="391"/>
      <c r="B165" s="421"/>
      <c r="C165" s="391"/>
      <c r="D165" s="678" t="s">
        <v>254</v>
      </c>
      <c r="E165" s="678"/>
      <c r="F165" s="678"/>
      <c r="G165" s="678"/>
      <c r="H165" s="391"/>
      <c r="I165" s="691"/>
      <c r="J165" s="692"/>
      <c r="K165" s="692"/>
      <c r="L165" s="692"/>
      <c r="M165" s="692"/>
      <c r="N165" s="692"/>
      <c r="O165" s="692"/>
      <c r="P165" s="693"/>
      <c r="Q165" s="391"/>
      <c r="R165" s="391"/>
      <c r="S165" s="391"/>
      <c r="T165" s="391"/>
      <c r="U165" s="391"/>
      <c r="V165" s="391"/>
      <c r="W165" s="391"/>
      <c r="X165" s="391"/>
      <c r="Y165" s="391"/>
      <c r="Z165" s="391"/>
      <c r="AA165" s="420"/>
      <c r="AB165" s="391"/>
    </row>
    <row r="166" spans="1:28" ht="15" customHeight="1" x14ac:dyDescent="0.2">
      <c r="A166" s="391"/>
      <c r="B166" s="421"/>
      <c r="C166" s="391"/>
      <c r="D166" s="678" t="s">
        <v>255</v>
      </c>
      <c r="E166" s="678"/>
      <c r="F166" s="678"/>
      <c r="G166" s="678"/>
      <c r="H166" s="391"/>
      <c r="I166" s="691"/>
      <c r="J166" s="692"/>
      <c r="K166" s="692"/>
      <c r="L166" s="692"/>
      <c r="M166" s="692"/>
      <c r="N166" s="692"/>
      <c r="O166" s="692"/>
      <c r="P166" s="693"/>
      <c r="Q166" s="391"/>
      <c r="R166" s="391"/>
      <c r="S166" s="391"/>
      <c r="T166" s="391"/>
      <c r="U166" s="391"/>
      <c r="V166" s="391"/>
      <c r="W166" s="391"/>
      <c r="X166" s="391"/>
      <c r="Y166" s="391"/>
      <c r="Z166" s="391"/>
      <c r="AA166" s="420"/>
      <c r="AB166" s="391"/>
    </row>
    <row r="167" spans="1:28" ht="15" customHeight="1" x14ac:dyDescent="0.2">
      <c r="A167" s="391"/>
      <c r="B167" s="421"/>
      <c r="C167" s="391"/>
      <c r="D167" s="678" t="s">
        <v>256</v>
      </c>
      <c r="E167" s="678"/>
      <c r="F167" s="678"/>
      <c r="G167" s="678"/>
      <c r="H167" s="391"/>
      <c r="I167" s="691"/>
      <c r="J167" s="692"/>
      <c r="K167" s="692"/>
      <c r="L167" s="692"/>
      <c r="M167" s="692"/>
      <c r="N167" s="692"/>
      <c r="O167" s="692"/>
      <c r="P167" s="693"/>
      <c r="Q167" s="391"/>
      <c r="R167" s="391"/>
      <c r="S167" s="391"/>
      <c r="T167" s="391"/>
      <c r="U167" s="391"/>
      <c r="V167" s="391"/>
      <c r="W167" s="391"/>
      <c r="X167" s="391"/>
      <c r="Y167" s="391"/>
      <c r="Z167" s="391"/>
      <c r="AA167" s="420"/>
      <c r="AB167" s="391"/>
    </row>
    <row r="168" spans="1:28" ht="15" customHeight="1" x14ac:dyDescent="0.2">
      <c r="A168" s="391"/>
      <c r="B168" s="421"/>
      <c r="C168" s="391"/>
      <c r="D168" s="678" t="s">
        <v>257</v>
      </c>
      <c r="E168" s="678"/>
      <c r="F168" s="678"/>
      <c r="G168" s="678"/>
      <c r="H168" s="391"/>
      <c r="I168" s="691"/>
      <c r="J168" s="692"/>
      <c r="K168" s="692"/>
      <c r="L168" s="692"/>
      <c r="M168" s="692"/>
      <c r="N168" s="692"/>
      <c r="O168" s="692"/>
      <c r="P168" s="693"/>
      <c r="Q168" s="391"/>
      <c r="R168" s="391"/>
      <c r="S168" s="391"/>
      <c r="T168" s="391"/>
      <c r="U168" s="391"/>
      <c r="V168" s="391"/>
      <c r="W168" s="391"/>
      <c r="X168" s="391"/>
      <c r="Y168" s="391"/>
      <c r="Z168" s="391"/>
      <c r="AA168" s="420"/>
      <c r="AB168" s="391"/>
    </row>
    <row r="169" spans="1:28" ht="15" customHeight="1" x14ac:dyDescent="0.2">
      <c r="A169" s="391"/>
      <c r="B169" s="421"/>
      <c r="C169" s="391"/>
      <c r="D169" s="678" t="s">
        <v>252</v>
      </c>
      <c r="E169" s="678"/>
      <c r="F169" s="678"/>
      <c r="G169" s="678"/>
      <c r="H169" s="391"/>
      <c r="I169" s="691"/>
      <c r="J169" s="692"/>
      <c r="K169" s="692"/>
      <c r="L169" s="692"/>
      <c r="M169" s="692"/>
      <c r="N169" s="692"/>
      <c r="O169" s="692"/>
      <c r="P169" s="693"/>
      <c r="Q169" s="391"/>
      <c r="R169" s="391"/>
      <c r="S169" s="391"/>
      <c r="T169" s="391"/>
      <c r="U169" s="391"/>
      <c r="V169" s="391"/>
      <c r="W169" s="391"/>
      <c r="X169" s="391"/>
      <c r="Y169" s="391"/>
      <c r="Z169" s="391"/>
      <c r="AA169" s="420"/>
      <c r="AB169" s="391"/>
    </row>
    <row r="170" spans="1:28" ht="15" customHeight="1" x14ac:dyDescent="0.2">
      <c r="A170" s="391"/>
      <c r="B170" s="421"/>
      <c r="C170" s="391"/>
      <c r="D170" s="678" t="s">
        <v>251</v>
      </c>
      <c r="E170" s="678"/>
      <c r="F170" s="678"/>
      <c r="G170" s="678"/>
      <c r="H170" s="391"/>
      <c r="I170" s="691"/>
      <c r="J170" s="692"/>
      <c r="K170" s="692"/>
      <c r="L170" s="692"/>
      <c r="M170" s="692"/>
      <c r="N170" s="692"/>
      <c r="O170" s="692"/>
      <c r="P170" s="693"/>
      <c r="Q170" s="391"/>
      <c r="R170" s="391"/>
      <c r="S170" s="391"/>
      <c r="T170" s="391"/>
      <c r="U170" s="391"/>
      <c r="V170" s="391"/>
      <c r="W170" s="391"/>
      <c r="X170" s="391"/>
      <c r="Y170" s="391"/>
      <c r="Z170" s="391"/>
      <c r="AA170" s="420"/>
      <c r="AB170" s="391"/>
    </row>
    <row r="171" spans="1:28" ht="15" customHeight="1" x14ac:dyDescent="0.2">
      <c r="A171" s="391"/>
      <c r="B171" s="421"/>
      <c r="C171" s="391"/>
      <c r="D171" s="678" t="s">
        <v>334</v>
      </c>
      <c r="E171" s="678"/>
      <c r="F171" s="678"/>
      <c r="G171" s="678"/>
      <c r="H171" s="391"/>
      <c r="I171" s="691"/>
      <c r="J171" s="692"/>
      <c r="K171" s="692"/>
      <c r="L171" s="692"/>
      <c r="M171" s="692"/>
      <c r="N171" s="692"/>
      <c r="O171" s="692"/>
      <c r="P171" s="693"/>
      <c r="Q171" s="391"/>
      <c r="R171" s="391"/>
      <c r="S171" s="391"/>
      <c r="T171" s="391"/>
      <c r="U171" s="391"/>
      <c r="V171" s="391"/>
      <c r="W171" s="391"/>
      <c r="X171" s="391"/>
      <c r="Y171" s="391"/>
      <c r="Z171" s="391"/>
      <c r="AA171" s="420"/>
      <c r="AB171" s="391"/>
    </row>
    <row r="172" spans="1:28" ht="15" customHeight="1" x14ac:dyDescent="0.2">
      <c r="A172" s="391"/>
      <c r="B172" s="421"/>
      <c r="C172" s="391"/>
      <c r="D172" s="678" t="s">
        <v>335</v>
      </c>
      <c r="E172" s="678"/>
      <c r="F172" s="678"/>
      <c r="G172" s="678"/>
      <c r="H172" s="391"/>
      <c r="I172" s="691"/>
      <c r="J172" s="692"/>
      <c r="K172" s="692"/>
      <c r="L172" s="692"/>
      <c r="M172" s="692"/>
      <c r="N172" s="692"/>
      <c r="O172" s="692"/>
      <c r="P172" s="693"/>
      <c r="Q172" s="391"/>
      <c r="R172" s="391"/>
      <c r="S172" s="391"/>
      <c r="T172" s="391"/>
      <c r="U172" s="391"/>
      <c r="V172" s="391"/>
      <c r="W172" s="391"/>
      <c r="X172" s="391"/>
      <c r="Y172" s="391"/>
      <c r="Z172" s="391"/>
      <c r="AA172" s="420"/>
      <c r="AB172" s="391"/>
    </row>
    <row r="173" spans="1:28" ht="15" customHeight="1" x14ac:dyDescent="0.2">
      <c r="A173" s="391"/>
      <c r="B173" s="421"/>
      <c r="C173" s="391"/>
      <c r="D173" s="678" t="s">
        <v>336</v>
      </c>
      <c r="E173" s="678"/>
      <c r="F173" s="678"/>
      <c r="G173" s="678"/>
      <c r="H173" s="391"/>
      <c r="I173" s="691"/>
      <c r="J173" s="692"/>
      <c r="K173" s="692"/>
      <c r="L173" s="692"/>
      <c r="M173" s="692"/>
      <c r="N173" s="692"/>
      <c r="O173" s="692"/>
      <c r="P173" s="693"/>
      <c r="Q173" s="391"/>
      <c r="R173" s="391"/>
      <c r="S173" s="391"/>
      <c r="T173" s="391"/>
      <c r="U173" s="391"/>
      <c r="V173" s="391"/>
      <c r="W173" s="391"/>
      <c r="X173" s="391"/>
      <c r="Y173" s="391"/>
      <c r="Z173" s="391"/>
      <c r="AA173" s="420"/>
      <c r="AB173" s="391"/>
    </row>
    <row r="174" spans="1:28" ht="15" customHeight="1" x14ac:dyDescent="0.2">
      <c r="A174" s="391"/>
      <c r="B174" s="421"/>
      <c r="C174" s="391"/>
      <c r="D174" s="678" t="s">
        <v>337</v>
      </c>
      <c r="E174" s="678"/>
      <c r="F174" s="678"/>
      <c r="G174" s="678"/>
      <c r="H174" s="391"/>
      <c r="I174" s="691"/>
      <c r="J174" s="692"/>
      <c r="K174" s="692"/>
      <c r="L174" s="692"/>
      <c r="M174" s="692"/>
      <c r="N174" s="692"/>
      <c r="O174" s="692"/>
      <c r="P174" s="693"/>
      <c r="Q174" s="391"/>
      <c r="R174" s="391"/>
      <c r="S174" s="391"/>
      <c r="T174" s="391"/>
      <c r="U174" s="391"/>
      <c r="V174" s="391"/>
      <c r="W174" s="391"/>
      <c r="X174" s="391"/>
      <c r="Y174" s="391"/>
      <c r="Z174" s="391"/>
      <c r="AA174" s="420"/>
      <c r="AB174" s="391"/>
    </row>
    <row r="175" spans="1:28" ht="15" customHeight="1" x14ac:dyDescent="0.2">
      <c r="A175" s="391"/>
      <c r="B175" s="421"/>
      <c r="C175" s="391"/>
      <c r="D175" s="678" t="s">
        <v>250</v>
      </c>
      <c r="E175" s="678"/>
      <c r="F175" s="678"/>
      <c r="G175" s="678"/>
      <c r="H175" s="391"/>
      <c r="I175" s="691"/>
      <c r="J175" s="692"/>
      <c r="K175" s="692"/>
      <c r="L175" s="692"/>
      <c r="M175" s="692"/>
      <c r="N175" s="692"/>
      <c r="O175" s="692"/>
      <c r="P175" s="693"/>
      <c r="Q175" s="391"/>
      <c r="R175" s="391"/>
      <c r="S175" s="391"/>
      <c r="T175" s="391"/>
      <c r="U175" s="391"/>
      <c r="V175" s="391"/>
      <c r="W175" s="391"/>
      <c r="X175" s="391"/>
      <c r="Y175" s="391"/>
      <c r="Z175" s="391"/>
      <c r="AA175" s="420"/>
      <c r="AB175" s="391"/>
    </row>
    <row r="176" spans="1:28" ht="15" customHeight="1" x14ac:dyDescent="0.2">
      <c r="A176" s="391"/>
      <c r="B176" s="421"/>
      <c r="C176" s="391"/>
      <c r="D176" s="678" t="s">
        <v>177</v>
      </c>
      <c r="E176" s="678"/>
      <c r="F176" s="678"/>
      <c r="G176" s="678"/>
      <c r="H176" s="391"/>
      <c r="I176" s="691"/>
      <c r="J176" s="692"/>
      <c r="K176" s="692"/>
      <c r="L176" s="692"/>
      <c r="M176" s="692"/>
      <c r="N176" s="692"/>
      <c r="O176" s="692"/>
      <c r="P176" s="693"/>
      <c r="Q176" s="391"/>
      <c r="R176" s="391"/>
      <c r="S176" s="391"/>
      <c r="T176" s="391"/>
      <c r="U176" s="391"/>
      <c r="V176" s="391"/>
      <c r="W176" s="391"/>
      <c r="X176" s="391"/>
      <c r="Y176" s="391"/>
      <c r="Z176" s="391"/>
      <c r="AA176" s="420"/>
      <c r="AB176" s="391"/>
    </row>
    <row r="177" spans="1:59" ht="15" customHeight="1" x14ac:dyDescent="0.2">
      <c r="A177" s="391"/>
      <c r="B177" s="421"/>
      <c r="C177" s="391"/>
      <c r="D177" s="678" t="s">
        <v>178</v>
      </c>
      <c r="E177" s="678"/>
      <c r="F177" s="678"/>
      <c r="G177" s="678"/>
      <c r="H177" s="391"/>
      <c r="I177" s="691"/>
      <c r="J177" s="692"/>
      <c r="K177" s="692"/>
      <c r="L177" s="692"/>
      <c r="M177" s="692"/>
      <c r="N177" s="692"/>
      <c r="O177" s="692"/>
      <c r="P177" s="693"/>
      <c r="Q177" s="391"/>
      <c r="R177" s="391"/>
      <c r="S177" s="391"/>
      <c r="T177" s="391"/>
      <c r="U177" s="391"/>
      <c r="V177" s="391"/>
      <c r="W177" s="391"/>
      <c r="X177" s="391"/>
      <c r="Y177" s="391"/>
      <c r="Z177" s="391"/>
      <c r="AA177" s="420"/>
      <c r="AB177" s="391"/>
    </row>
    <row r="178" spans="1:59" ht="15" customHeight="1" x14ac:dyDescent="0.2">
      <c r="A178" s="391"/>
      <c r="B178" s="421"/>
      <c r="C178" s="391"/>
      <c r="D178" s="678" t="s">
        <v>258</v>
      </c>
      <c r="E178" s="678"/>
      <c r="F178" s="678"/>
      <c r="G178" s="678"/>
      <c r="H178" s="391"/>
      <c r="I178" s="691"/>
      <c r="J178" s="692"/>
      <c r="K178" s="692"/>
      <c r="L178" s="692"/>
      <c r="M178" s="692"/>
      <c r="N178" s="692"/>
      <c r="O178" s="692"/>
      <c r="P178" s="693"/>
      <c r="Q178" s="391"/>
      <c r="R178" s="391"/>
      <c r="S178" s="391"/>
      <c r="T178" s="391"/>
      <c r="U178" s="391"/>
      <c r="V178" s="391"/>
      <c r="W178" s="391"/>
      <c r="X178" s="391"/>
      <c r="Y178" s="391"/>
      <c r="Z178" s="391"/>
      <c r="AA178" s="420"/>
      <c r="AB178" s="391"/>
    </row>
    <row r="179" spans="1:59" ht="15" customHeight="1" x14ac:dyDescent="0.2">
      <c r="A179" s="391"/>
      <c r="B179" s="421"/>
      <c r="C179" s="391"/>
      <c r="D179" s="678" t="s">
        <v>259</v>
      </c>
      <c r="E179" s="678"/>
      <c r="F179" s="678"/>
      <c r="G179" s="678"/>
      <c r="H179" s="391"/>
      <c r="I179" s="691"/>
      <c r="J179" s="692"/>
      <c r="K179" s="692"/>
      <c r="L179" s="692"/>
      <c r="M179" s="692"/>
      <c r="N179" s="692"/>
      <c r="O179" s="692"/>
      <c r="P179" s="693"/>
      <c r="Q179" s="391"/>
      <c r="R179" s="391"/>
      <c r="S179" s="391"/>
      <c r="T179" s="391"/>
      <c r="U179" s="391"/>
      <c r="V179" s="391"/>
      <c r="W179" s="391"/>
      <c r="X179" s="391"/>
      <c r="Y179" s="391"/>
      <c r="Z179" s="391"/>
      <c r="AA179" s="420"/>
      <c r="AB179" s="391"/>
    </row>
    <row r="180" spans="1:59" ht="15" customHeight="1" x14ac:dyDescent="0.2">
      <c r="A180" s="391"/>
      <c r="B180" s="421"/>
      <c r="C180" s="391"/>
      <c r="D180" s="678" t="s">
        <v>260</v>
      </c>
      <c r="E180" s="678"/>
      <c r="F180" s="678"/>
      <c r="G180" s="678"/>
      <c r="H180" s="391"/>
      <c r="I180" s="691"/>
      <c r="J180" s="692"/>
      <c r="K180" s="692"/>
      <c r="L180" s="692"/>
      <c r="M180" s="692"/>
      <c r="N180" s="692"/>
      <c r="O180" s="692"/>
      <c r="P180" s="693"/>
      <c r="Q180" s="391"/>
      <c r="R180" s="391"/>
      <c r="S180" s="391"/>
      <c r="T180" s="391"/>
      <c r="U180" s="391"/>
      <c r="V180" s="391"/>
      <c r="W180" s="391"/>
      <c r="X180" s="391"/>
      <c r="Y180" s="391"/>
      <c r="Z180" s="391"/>
      <c r="AA180" s="420"/>
      <c r="AB180" s="391"/>
    </row>
    <row r="181" spans="1:59" ht="15" customHeight="1" x14ac:dyDescent="0.2">
      <c r="A181" s="391"/>
      <c r="B181" s="421"/>
      <c r="C181" s="391"/>
      <c r="D181" s="678" t="s">
        <v>261</v>
      </c>
      <c r="E181" s="678"/>
      <c r="F181" s="678"/>
      <c r="G181" s="678"/>
      <c r="H181" s="391"/>
      <c r="I181" s="691"/>
      <c r="J181" s="692"/>
      <c r="K181" s="692"/>
      <c r="L181" s="692"/>
      <c r="M181" s="692"/>
      <c r="N181" s="692"/>
      <c r="O181" s="692"/>
      <c r="P181" s="693"/>
      <c r="Q181" s="391"/>
      <c r="R181" s="391"/>
      <c r="S181" s="391"/>
      <c r="T181" s="391"/>
      <c r="U181" s="391"/>
      <c r="V181" s="391"/>
      <c r="W181" s="391"/>
      <c r="X181" s="391"/>
      <c r="Y181" s="391"/>
      <c r="Z181" s="391"/>
      <c r="AA181" s="420"/>
      <c r="AB181" s="391"/>
    </row>
    <row r="182" spans="1:59" ht="15" customHeight="1" x14ac:dyDescent="0.2">
      <c r="A182" s="391"/>
      <c r="B182" s="421"/>
      <c r="C182" s="391"/>
      <c r="D182" s="678" t="s">
        <v>338</v>
      </c>
      <c r="E182" s="678"/>
      <c r="F182" s="678"/>
      <c r="G182" s="678"/>
      <c r="H182" s="391"/>
      <c r="I182" s="691"/>
      <c r="J182" s="692"/>
      <c r="K182" s="692"/>
      <c r="L182" s="692"/>
      <c r="M182" s="692"/>
      <c r="N182" s="692"/>
      <c r="O182" s="692"/>
      <c r="P182" s="693"/>
      <c r="Q182" s="391"/>
      <c r="R182" s="391"/>
      <c r="S182" s="391"/>
      <c r="T182" s="391"/>
      <c r="U182" s="391"/>
      <c r="V182" s="391"/>
      <c r="W182" s="391"/>
      <c r="X182" s="391"/>
      <c r="Y182" s="391"/>
      <c r="Z182" s="391"/>
      <c r="AA182" s="420"/>
      <c r="AB182" s="391"/>
    </row>
    <row r="183" spans="1:59" ht="15" customHeight="1" x14ac:dyDescent="0.2">
      <c r="A183" s="391"/>
      <c r="B183" s="421"/>
      <c r="C183" s="391"/>
      <c r="D183" s="678" t="s">
        <v>339</v>
      </c>
      <c r="E183" s="678"/>
      <c r="F183" s="678"/>
      <c r="G183" s="678"/>
      <c r="H183" s="391"/>
      <c r="I183" s="691"/>
      <c r="J183" s="692"/>
      <c r="K183" s="692"/>
      <c r="L183" s="692"/>
      <c r="M183" s="692"/>
      <c r="N183" s="692"/>
      <c r="O183" s="692"/>
      <c r="P183" s="693"/>
      <c r="Q183" s="391"/>
      <c r="R183" s="391"/>
      <c r="S183" s="391"/>
      <c r="T183" s="391"/>
      <c r="U183" s="391"/>
      <c r="V183" s="391"/>
      <c r="W183" s="391"/>
      <c r="X183" s="391"/>
      <c r="Y183" s="391"/>
      <c r="Z183" s="391"/>
      <c r="AA183" s="420"/>
      <c r="AB183" s="391"/>
    </row>
    <row r="184" spans="1:59" ht="7.5" customHeight="1" x14ac:dyDescent="0.2">
      <c r="A184" s="391"/>
      <c r="B184" s="422"/>
      <c r="C184" s="423"/>
      <c r="D184" s="423"/>
      <c r="E184" s="423"/>
      <c r="F184" s="423"/>
      <c r="G184" s="423"/>
      <c r="H184" s="423"/>
      <c r="I184" s="423"/>
      <c r="J184" s="423"/>
      <c r="K184" s="423"/>
      <c r="L184" s="423"/>
      <c r="M184" s="423"/>
      <c r="N184" s="423"/>
      <c r="O184" s="423"/>
      <c r="P184" s="423"/>
      <c r="Q184" s="423"/>
      <c r="R184" s="423"/>
      <c r="S184" s="423"/>
      <c r="T184" s="423"/>
      <c r="U184" s="423"/>
      <c r="V184" s="423"/>
      <c r="W184" s="423"/>
      <c r="X184" s="423"/>
      <c r="Y184" s="423"/>
      <c r="Z184" s="423"/>
      <c r="AA184" s="424"/>
      <c r="AB184" s="391"/>
    </row>
    <row r="185" spans="1:59" ht="7.5" customHeight="1" x14ac:dyDescent="0.2">
      <c r="A185" s="391"/>
      <c r="B185" s="391"/>
      <c r="C185" s="391"/>
      <c r="D185" s="391"/>
      <c r="E185" s="391"/>
      <c r="F185" s="391"/>
      <c r="G185" s="391"/>
      <c r="H185" s="391"/>
      <c r="I185" s="391"/>
      <c r="J185" s="391"/>
      <c r="K185" s="391"/>
      <c r="L185" s="391"/>
      <c r="M185" s="391"/>
      <c r="N185" s="391"/>
      <c r="O185" s="391"/>
      <c r="P185" s="391"/>
      <c r="Q185" s="391"/>
      <c r="R185" s="391"/>
      <c r="S185" s="391"/>
      <c r="T185" s="391"/>
      <c r="U185" s="391"/>
      <c r="V185" s="391"/>
      <c r="W185" s="391"/>
      <c r="X185" s="391"/>
      <c r="Y185" s="391"/>
      <c r="Z185" s="391"/>
      <c r="AA185" s="391"/>
      <c r="AB185" s="391"/>
    </row>
    <row r="186" spans="1:59" ht="7.5" customHeight="1" x14ac:dyDescent="0.2">
      <c r="A186" s="391"/>
      <c r="B186" s="425"/>
      <c r="C186" s="416"/>
      <c r="D186" s="416"/>
      <c r="E186" s="416"/>
      <c r="F186" s="416"/>
      <c r="G186" s="416"/>
      <c r="H186" s="416"/>
      <c r="I186" s="416"/>
      <c r="J186" s="416"/>
      <c r="K186" s="416"/>
      <c r="L186" s="416"/>
      <c r="M186" s="416"/>
      <c r="N186" s="416"/>
      <c r="O186" s="416"/>
      <c r="P186" s="416"/>
      <c r="Q186" s="416"/>
      <c r="R186" s="416"/>
      <c r="S186" s="416"/>
      <c r="T186" s="416"/>
      <c r="U186" s="416"/>
      <c r="V186" s="416"/>
      <c r="W186" s="416"/>
      <c r="X186" s="416"/>
      <c r="Y186" s="416"/>
      <c r="Z186" s="416"/>
      <c r="AA186" s="418"/>
      <c r="AB186" s="391"/>
    </row>
    <row r="187" spans="1:59" s="397" customFormat="1" ht="15" customHeight="1" x14ac:dyDescent="0.2">
      <c r="A187" s="395"/>
      <c r="B187" s="419"/>
      <c r="C187" s="395"/>
      <c r="D187" s="677" t="s">
        <v>340</v>
      </c>
      <c r="E187" s="677"/>
      <c r="F187" s="677"/>
      <c r="G187" s="677"/>
      <c r="H187" s="677"/>
      <c r="I187" s="677"/>
      <c r="J187" s="677"/>
      <c r="K187" s="677"/>
      <c r="L187" s="677"/>
      <c r="M187" s="677"/>
      <c r="N187" s="677"/>
      <c r="O187" s="677"/>
      <c r="P187" s="677"/>
      <c r="Q187" s="677"/>
      <c r="R187" s="677"/>
      <c r="S187" s="677"/>
      <c r="T187" s="677"/>
      <c r="U187" s="677"/>
      <c r="V187" s="677"/>
      <c r="W187" s="677"/>
      <c r="X187" s="677"/>
      <c r="Y187" s="677"/>
      <c r="Z187" s="470"/>
      <c r="AA187" s="420"/>
      <c r="AB187" s="391"/>
    </row>
    <row r="188" spans="1:59" s="394" customFormat="1" ht="11.25" customHeight="1" x14ac:dyDescent="0.2">
      <c r="A188" s="395"/>
      <c r="B188" s="419"/>
      <c r="C188" s="395"/>
      <c r="D188" s="398"/>
      <c r="E188" s="398"/>
      <c r="F188" s="102"/>
      <c r="G188" s="396"/>
      <c r="H188" s="399"/>
      <c r="I188" s="399"/>
      <c r="J188" s="399"/>
      <c r="K188" s="399"/>
      <c r="L188" s="399"/>
      <c r="M188" s="399"/>
      <c r="N188" s="399"/>
      <c r="O188" s="399"/>
      <c r="P188" s="399"/>
      <c r="Q188" s="399"/>
      <c r="R188" s="74"/>
      <c r="S188" s="399"/>
      <c r="T188" s="391"/>
      <c r="U188" s="391"/>
      <c r="V188" s="392"/>
      <c r="W188" s="392"/>
      <c r="X188" s="392"/>
      <c r="Y188" s="391"/>
      <c r="Z188" s="391"/>
      <c r="AA188" s="420"/>
      <c r="AB188" s="391"/>
    </row>
    <row r="189" spans="1:59" s="397" customFormat="1" ht="15" customHeight="1" x14ac:dyDescent="0.2">
      <c r="A189" s="395"/>
      <c r="B189" s="421"/>
      <c r="C189" s="391"/>
      <c r="D189" s="711" t="s">
        <v>341</v>
      </c>
      <c r="E189" s="711"/>
      <c r="F189" s="711"/>
      <c r="G189" s="711"/>
      <c r="H189" s="711"/>
      <c r="I189" s="711"/>
      <c r="J189" s="711"/>
      <c r="K189" s="711"/>
      <c r="L189" s="711"/>
      <c r="M189" s="711"/>
      <c r="N189" s="711"/>
      <c r="O189" s="711"/>
      <c r="P189" s="711"/>
      <c r="Q189" s="711"/>
      <c r="R189" s="711"/>
      <c r="S189" s="711"/>
      <c r="T189" s="711"/>
      <c r="U189" s="711"/>
      <c r="V189" s="711"/>
      <c r="W189" s="711"/>
      <c r="X189" s="711"/>
      <c r="Y189" s="711"/>
      <c r="Z189" s="711"/>
      <c r="AA189" s="420"/>
      <c r="AB189" s="391"/>
    </row>
    <row r="190" spans="1:59" s="397" customFormat="1" ht="7.5" customHeight="1" x14ac:dyDescent="0.2">
      <c r="A190" s="395"/>
      <c r="B190" s="421"/>
      <c r="C190" s="391"/>
      <c r="D190" s="469"/>
      <c r="E190" s="469"/>
      <c r="F190" s="469"/>
      <c r="G190" s="469"/>
      <c r="H190" s="469"/>
      <c r="I190" s="469"/>
      <c r="J190" s="469"/>
      <c r="K190" s="469"/>
      <c r="L190" s="469"/>
      <c r="M190" s="469"/>
      <c r="N190" s="469"/>
      <c r="O190" s="469"/>
      <c r="P190" s="469"/>
      <c r="Q190" s="469"/>
      <c r="R190" s="469"/>
      <c r="S190" s="469"/>
      <c r="T190" s="469"/>
      <c r="U190" s="469"/>
      <c r="V190" s="469"/>
      <c r="W190" s="469"/>
      <c r="X190" s="469"/>
      <c r="Y190" s="469"/>
      <c r="Z190" s="469"/>
      <c r="AA190" s="420"/>
      <c r="AB190" s="391"/>
      <c r="AE190" s="375"/>
      <c r="AF190" s="375"/>
      <c r="AG190" s="375"/>
      <c r="AH190" s="375"/>
      <c r="AI190" s="375"/>
      <c r="AJ190" s="375"/>
      <c r="AK190" s="375"/>
      <c r="AL190" s="375"/>
      <c r="AM190" s="375"/>
      <c r="AN190" s="375"/>
      <c r="AO190" s="375"/>
      <c r="AP190" s="375"/>
      <c r="AQ190" s="375"/>
      <c r="AR190" s="375"/>
      <c r="AS190" s="375"/>
      <c r="AT190" s="375"/>
      <c r="AU190" s="375"/>
      <c r="AV190" s="375"/>
      <c r="AW190" s="375"/>
      <c r="AX190" s="375"/>
      <c r="AY190" s="375"/>
      <c r="AZ190" s="375"/>
      <c r="BA190" s="375"/>
      <c r="BB190" s="375"/>
      <c r="BC190" s="375"/>
      <c r="BD190" s="375"/>
      <c r="BE190" s="375"/>
      <c r="BF190" s="375"/>
      <c r="BG190" s="375"/>
    </row>
    <row r="191" spans="1:59" ht="15" customHeight="1" x14ac:dyDescent="0.2">
      <c r="A191" s="391"/>
      <c r="B191" s="421"/>
      <c r="C191" s="391"/>
      <c r="D191" s="391"/>
      <c r="E191" s="405" t="s">
        <v>150</v>
      </c>
      <c r="F191" s="391"/>
      <c r="G191" s="678" t="s">
        <v>205</v>
      </c>
      <c r="H191" s="678"/>
      <c r="I191" s="678"/>
      <c r="J191" s="678"/>
      <c r="K191" s="678"/>
      <c r="L191" s="678"/>
      <c r="M191" s="678"/>
      <c r="N191" s="678"/>
      <c r="O191" s="678"/>
      <c r="P191" s="678"/>
      <c r="Q191" s="678"/>
      <c r="R191" s="678"/>
      <c r="S191" s="678"/>
      <c r="T191" s="678"/>
      <c r="U191" s="678"/>
      <c r="V191" s="678"/>
      <c r="W191" s="678"/>
      <c r="X191" s="678"/>
      <c r="Y191" s="678"/>
      <c r="Z191" s="469"/>
      <c r="AA191" s="420"/>
      <c r="AB191" s="391"/>
    </row>
    <row r="192" spans="1:59" s="397" customFormat="1" ht="7.5" customHeight="1" x14ac:dyDescent="0.2">
      <c r="A192" s="391"/>
      <c r="B192" s="421"/>
      <c r="C192" s="391"/>
      <c r="D192" s="391"/>
      <c r="E192" s="469"/>
      <c r="F192" s="469"/>
      <c r="G192" s="469"/>
      <c r="H192" s="469"/>
      <c r="I192" s="469"/>
      <c r="J192" s="469"/>
      <c r="K192" s="469"/>
      <c r="L192" s="469"/>
      <c r="M192" s="469"/>
      <c r="N192" s="469"/>
      <c r="O192" s="469"/>
      <c r="P192" s="469"/>
      <c r="Q192" s="469"/>
      <c r="R192" s="469"/>
      <c r="S192" s="469"/>
      <c r="T192" s="469"/>
      <c r="U192" s="469"/>
      <c r="V192" s="469"/>
      <c r="W192" s="469"/>
      <c r="X192" s="469"/>
      <c r="Y192" s="469"/>
      <c r="Z192" s="469"/>
      <c r="AA192" s="420"/>
      <c r="AB192" s="391"/>
      <c r="AE192" s="375"/>
      <c r="AF192" s="375"/>
      <c r="AG192" s="375"/>
      <c r="AH192" s="375"/>
      <c r="AI192" s="375"/>
      <c r="AJ192" s="375"/>
      <c r="AK192" s="375"/>
      <c r="AL192" s="375"/>
      <c r="AM192" s="375"/>
      <c r="AN192" s="375"/>
      <c r="AO192" s="375"/>
      <c r="AP192" s="375"/>
      <c r="AQ192" s="375"/>
      <c r="AR192" s="375"/>
      <c r="AS192" s="375"/>
      <c r="AT192" s="375"/>
      <c r="AU192" s="375"/>
      <c r="AV192" s="375"/>
      <c r="AW192" s="375"/>
      <c r="AX192" s="375"/>
      <c r="AY192" s="375"/>
      <c r="AZ192" s="375"/>
      <c r="BA192" s="375"/>
      <c r="BB192" s="375"/>
      <c r="BC192" s="375"/>
      <c r="BD192" s="375"/>
      <c r="BE192" s="375"/>
      <c r="BF192" s="375"/>
      <c r="BG192" s="375"/>
    </row>
    <row r="193" spans="1:59" s="397" customFormat="1" ht="15" customHeight="1" x14ac:dyDescent="0.2">
      <c r="A193" s="391"/>
      <c r="B193" s="421"/>
      <c r="C193" s="391"/>
      <c r="D193" s="678" t="s">
        <v>342</v>
      </c>
      <c r="E193" s="678"/>
      <c r="F193" s="678"/>
      <c r="G193" s="678"/>
      <c r="H193" s="678"/>
      <c r="I193" s="678"/>
      <c r="J193" s="678"/>
      <c r="K193" s="678"/>
      <c r="L193" s="678"/>
      <c r="M193" s="678"/>
      <c r="N193" s="678"/>
      <c r="O193" s="678"/>
      <c r="P193" s="678"/>
      <c r="Q193" s="678"/>
      <c r="R193" s="678"/>
      <c r="S193" s="678"/>
      <c r="T193" s="678"/>
      <c r="U193" s="678"/>
      <c r="V193" s="678"/>
      <c r="W193" s="678"/>
      <c r="X193" s="678"/>
      <c r="Y193" s="678"/>
      <c r="Z193" s="678"/>
      <c r="AA193" s="420"/>
      <c r="AB193" s="391"/>
      <c r="AE193" s="375"/>
      <c r="AF193" s="375"/>
      <c r="AG193" s="375"/>
      <c r="AH193" s="375"/>
      <c r="AI193" s="375"/>
      <c r="AJ193" s="375"/>
      <c r="AK193" s="375"/>
      <c r="AL193" s="375"/>
      <c r="AM193" s="375"/>
      <c r="AN193" s="375"/>
      <c r="AO193" s="375"/>
      <c r="AP193" s="375"/>
      <c r="AQ193" s="375"/>
      <c r="AR193" s="375"/>
      <c r="AS193" s="375"/>
      <c r="AT193" s="375"/>
      <c r="AU193" s="375"/>
      <c r="AV193" s="375"/>
      <c r="AW193" s="375"/>
      <c r="AX193" s="375"/>
      <c r="AY193" s="375"/>
      <c r="AZ193" s="375"/>
      <c r="BA193" s="375"/>
      <c r="BB193" s="375"/>
      <c r="BC193" s="375"/>
      <c r="BD193" s="375"/>
      <c r="BE193" s="375"/>
      <c r="BF193" s="375"/>
      <c r="BG193" s="375"/>
    </row>
    <row r="194" spans="1:59" s="397" customFormat="1" ht="15" customHeight="1" x14ac:dyDescent="0.2">
      <c r="A194" s="391"/>
      <c r="B194" s="421"/>
      <c r="C194" s="391"/>
      <c r="D194" s="678" t="s">
        <v>206</v>
      </c>
      <c r="E194" s="678"/>
      <c r="F194" s="678"/>
      <c r="G194" s="678"/>
      <c r="H194" s="678"/>
      <c r="I194" s="678"/>
      <c r="J194" s="678"/>
      <c r="K194" s="678"/>
      <c r="L194" s="678"/>
      <c r="M194" s="678"/>
      <c r="N194" s="678"/>
      <c r="O194" s="678"/>
      <c r="P194" s="678"/>
      <c r="Q194" s="678"/>
      <c r="R194" s="678"/>
      <c r="S194" s="678"/>
      <c r="T194" s="678"/>
      <c r="U194" s="678"/>
      <c r="V194" s="678"/>
      <c r="W194" s="678"/>
      <c r="X194" s="678"/>
      <c r="Y194" s="678"/>
      <c r="Z194" s="678"/>
      <c r="AA194" s="420"/>
      <c r="AB194" s="391"/>
      <c r="AE194" s="375"/>
      <c r="AF194" s="375"/>
      <c r="AG194" s="375"/>
      <c r="AH194" s="375"/>
      <c r="AI194" s="375"/>
      <c r="AJ194" s="375"/>
      <c r="AK194" s="375"/>
      <c r="AL194" s="375"/>
      <c r="AM194" s="375"/>
      <c r="AN194" s="375"/>
      <c r="AO194" s="375"/>
      <c r="AP194" s="375"/>
      <c r="AQ194" s="375"/>
      <c r="AR194" s="375"/>
      <c r="AS194" s="375"/>
      <c r="AT194" s="375"/>
      <c r="AU194" s="375"/>
      <c r="AV194" s="375"/>
      <c r="AW194" s="375"/>
      <c r="AX194" s="375"/>
      <c r="AY194" s="375"/>
      <c r="AZ194" s="375"/>
      <c r="BA194" s="375"/>
      <c r="BB194" s="375"/>
      <c r="BC194" s="375"/>
      <c r="BD194" s="375"/>
      <c r="BE194" s="375"/>
      <c r="BF194" s="375"/>
      <c r="BG194" s="375"/>
    </row>
    <row r="195" spans="1:59" s="397" customFormat="1" ht="15" customHeight="1" x14ac:dyDescent="0.2">
      <c r="A195" s="391"/>
      <c r="B195" s="421"/>
      <c r="C195" s="391"/>
      <c r="D195" s="678" t="s">
        <v>343</v>
      </c>
      <c r="E195" s="678"/>
      <c r="F195" s="678"/>
      <c r="G195" s="678"/>
      <c r="H195" s="678"/>
      <c r="I195" s="678"/>
      <c r="J195" s="678"/>
      <c r="K195" s="678"/>
      <c r="L195" s="678"/>
      <c r="M195" s="678"/>
      <c r="N195" s="678"/>
      <c r="O195" s="678"/>
      <c r="P195" s="678"/>
      <c r="Q195" s="678"/>
      <c r="R195" s="678"/>
      <c r="S195" s="678"/>
      <c r="T195" s="678"/>
      <c r="U195" s="678"/>
      <c r="V195" s="678"/>
      <c r="W195" s="678"/>
      <c r="X195" s="678"/>
      <c r="Y195" s="678"/>
      <c r="Z195" s="678"/>
      <c r="AA195" s="420"/>
      <c r="AB195" s="391"/>
      <c r="AE195" s="375"/>
      <c r="AF195" s="375"/>
      <c r="AG195" s="375"/>
      <c r="AH195" s="375"/>
      <c r="AI195" s="375"/>
      <c r="AJ195" s="375"/>
      <c r="AK195" s="375"/>
      <c r="AL195" s="375"/>
      <c r="AM195" s="375"/>
      <c r="AN195" s="375"/>
      <c r="AO195" s="375"/>
      <c r="AP195" s="375"/>
      <c r="AQ195" s="375"/>
      <c r="AR195" s="375"/>
      <c r="AS195" s="375"/>
      <c r="AT195" s="375"/>
      <c r="AU195" s="375"/>
      <c r="AV195" s="375"/>
      <c r="AW195" s="375"/>
      <c r="AX195" s="375"/>
      <c r="AY195" s="375"/>
      <c r="AZ195" s="375"/>
      <c r="BA195" s="375"/>
      <c r="BB195" s="375"/>
      <c r="BC195" s="375"/>
      <c r="BD195" s="375"/>
      <c r="BE195" s="375"/>
      <c r="BF195" s="375"/>
      <c r="BG195" s="375"/>
    </row>
    <row r="196" spans="1:59" ht="7.5" customHeight="1" x14ac:dyDescent="0.2">
      <c r="A196" s="391"/>
      <c r="B196" s="421"/>
      <c r="C196" s="391"/>
      <c r="D196" s="391"/>
      <c r="E196" s="391"/>
      <c r="F196" s="391"/>
      <c r="G196" s="391"/>
      <c r="H196" s="391"/>
      <c r="I196" s="391"/>
      <c r="J196" s="391"/>
      <c r="K196" s="391"/>
      <c r="L196" s="391"/>
      <c r="M196" s="391"/>
      <c r="N196" s="391"/>
      <c r="O196" s="391"/>
      <c r="P196" s="391"/>
      <c r="Q196" s="391"/>
      <c r="R196" s="391"/>
      <c r="S196" s="391"/>
      <c r="T196" s="391"/>
      <c r="U196" s="391"/>
      <c r="V196" s="391"/>
      <c r="W196" s="391"/>
      <c r="X196" s="391"/>
      <c r="Y196" s="391"/>
      <c r="Z196" s="391"/>
      <c r="AA196" s="420"/>
      <c r="AB196" s="391"/>
    </row>
    <row r="197" spans="1:59" ht="15" customHeight="1" x14ac:dyDescent="0.2">
      <c r="A197" s="391"/>
      <c r="B197" s="421"/>
      <c r="C197" s="391"/>
      <c r="D197" s="709" t="s">
        <v>207</v>
      </c>
      <c r="E197" s="709"/>
      <c r="F197" s="709"/>
      <c r="G197" s="709"/>
      <c r="H197" s="709"/>
      <c r="I197" s="709"/>
      <c r="J197" s="709"/>
      <c r="K197" s="709"/>
      <c r="L197" s="709"/>
      <c r="M197" s="709"/>
      <c r="N197" s="709"/>
      <c r="O197" s="709"/>
      <c r="P197" s="709"/>
      <c r="Q197" s="709"/>
      <c r="R197" s="709"/>
      <c r="S197" s="709"/>
      <c r="T197" s="709"/>
      <c r="U197" s="709"/>
      <c r="V197" s="709"/>
      <c r="W197" s="709"/>
      <c r="X197" s="709"/>
      <c r="Y197" s="709"/>
      <c r="Z197" s="709"/>
      <c r="AA197" s="420"/>
      <c r="AB197" s="391"/>
      <c r="AE197" s="397"/>
      <c r="AF197" s="397"/>
      <c r="AG197" s="397"/>
      <c r="AH197" s="397"/>
      <c r="AI197" s="397"/>
      <c r="AJ197" s="397"/>
      <c r="AK197" s="397"/>
      <c r="AL197" s="397"/>
      <c r="AM197" s="397"/>
      <c r="AN197" s="397"/>
      <c r="AO197" s="397"/>
      <c r="AP197" s="397"/>
      <c r="AQ197" s="397"/>
      <c r="AR197" s="397"/>
      <c r="AS197" s="397"/>
      <c r="AT197" s="397"/>
      <c r="AU197" s="397"/>
      <c r="AV197" s="397"/>
      <c r="AW197" s="397"/>
      <c r="AX197" s="397"/>
      <c r="AY197" s="397"/>
      <c r="AZ197" s="397"/>
      <c r="BA197" s="397"/>
      <c r="BB197" s="397"/>
      <c r="BC197" s="397"/>
      <c r="BD197" s="397"/>
      <c r="BE197" s="397"/>
      <c r="BF197" s="397"/>
      <c r="BG197" s="397"/>
    </row>
    <row r="198" spans="1:59" ht="7.5" customHeight="1" x14ac:dyDescent="0.2">
      <c r="A198" s="391"/>
      <c r="B198" s="421"/>
      <c r="C198" s="391"/>
      <c r="D198" s="471"/>
      <c r="E198" s="471"/>
      <c r="F198" s="471"/>
      <c r="G198" s="471"/>
      <c r="H198" s="471"/>
      <c r="I198" s="471"/>
      <c r="J198" s="471"/>
      <c r="K198" s="471"/>
      <c r="L198" s="471"/>
      <c r="M198" s="471"/>
      <c r="N198" s="471"/>
      <c r="O198" s="471"/>
      <c r="P198" s="471"/>
      <c r="Q198" s="471"/>
      <c r="R198" s="471"/>
      <c r="S198" s="471"/>
      <c r="T198" s="471"/>
      <c r="U198" s="471"/>
      <c r="V198" s="471"/>
      <c r="W198" s="471"/>
      <c r="X198" s="471"/>
      <c r="Y198" s="471"/>
      <c r="Z198" s="471"/>
      <c r="AA198" s="420"/>
      <c r="AB198" s="391"/>
      <c r="AE198" s="394"/>
      <c r="AF198" s="394"/>
      <c r="AG198" s="394"/>
      <c r="AH198" s="394"/>
      <c r="AI198" s="394"/>
      <c r="AJ198" s="394"/>
      <c r="AK198" s="394"/>
      <c r="AL198" s="394"/>
      <c r="AM198" s="394"/>
      <c r="AN198" s="394"/>
      <c r="AO198" s="394"/>
      <c r="AP198" s="394"/>
      <c r="AQ198" s="394"/>
      <c r="AR198" s="394"/>
      <c r="AS198" s="394"/>
      <c r="AT198" s="394"/>
      <c r="AU198" s="394"/>
      <c r="AV198" s="394"/>
      <c r="AW198" s="394"/>
      <c r="AX198" s="394"/>
      <c r="AY198" s="394"/>
      <c r="AZ198" s="394"/>
      <c r="BA198" s="394"/>
      <c r="BB198" s="394"/>
      <c r="BC198" s="394"/>
      <c r="BD198" s="394"/>
      <c r="BE198" s="394"/>
      <c r="BF198" s="394"/>
      <c r="BG198" s="394"/>
    </row>
    <row r="199" spans="1:59" ht="15" customHeight="1" x14ac:dyDescent="0.2">
      <c r="A199" s="391"/>
      <c r="B199" s="421"/>
      <c r="C199" s="391"/>
      <c r="D199" s="678" t="s">
        <v>211</v>
      </c>
      <c r="E199" s="678"/>
      <c r="F199" s="678"/>
      <c r="G199" s="678"/>
      <c r="H199" s="678"/>
      <c r="I199" s="678"/>
      <c r="J199" s="678"/>
      <c r="K199" s="678"/>
      <c r="L199" s="678"/>
      <c r="M199" s="678"/>
      <c r="N199" s="678"/>
      <c r="O199" s="678"/>
      <c r="P199" s="678"/>
      <c r="Q199" s="678"/>
      <c r="R199" s="678"/>
      <c r="S199" s="678"/>
      <c r="T199" s="678"/>
      <c r="U199" s="678"/>
      <c r="V199" s="678"/>
      <c r="W199" s="678"/>
      <c r="X199" s="678"/>
      <c r="Y199" s="678"/>
      <c r="Z199" s="678"/>
      <c r="AA199" s="420"/>
      <c r="AB199" s="391"/>
      <c r="AE199" s="397"/>
      <c r="AF199" s="397"/>
      <c r="AG199" s="397"/>
      <c r="AH199" s="397"/>
      <c r="AI199" s="397"/>
      <c r="AJ199" s="397"/>
      <c r="AK199" s="397"/>
      <c r="AL199" s="397"/>
      <c r="AM199" s="397"/>
      <c r="AN199" s="397"/>
      <c r="AO199" s="397"/>
      <c r="AP199" s="397"/>
      <c r="AQ199" s="397"/>
      <c r="AR199" s="397"/>
      <c r="AS199" s="397"/>
      <c r="AT199" s="397"/>
      <c r="AU199" s="397"/>
      <c r="AV199" s="397"/>
      <c r="AW199" s="397"/>
      <c r="AX199" s="397"/>
      <c r="AY199" s="397"/>
      <c r="AZ199" s="397"/>
      <c r="BA199" s="397"/>
      <c r="BB199" s="397"/>
      <c r="BC199" s="397"/>
      <c r="BD199" s="397"/>
      <c r="BE199" s="397"/>
      <c r="BF199" s="397"/>
      <c r="BG199" s="397"/>
    </row>
    <row r="200" spans="1:59" ht="7.5" customHeight="1" x14ac:dyDescent="0.2">
      <c r="A200" s="391"/>
      <c r="B200" s="421"/>
      <c r="C200" s="391"/>
      <c r="D200" s="469"/>
      <c r="E200" s="469"/>
      <c r="F200" s="469"/>
      <c r="G200" s="469"/>
      <c r="H200" s="469"/>
      <c r="I200" s="469"/>
      <c r="J200" s="469"/>
      <c r="K200" s="469"/>
      <c r="L200" s="469"/>
      <c r="M200" s="469"/>
      <c r="N200" s="469"/>
      <c r="O200" s="469"/>
      <c r="P200" s="469"/>
      <c r="Q200" s="469"/>
      <c r="R200" s="469"/>
      <c r="S200" s="469"/>
      <c r="T200" s="469"/>
      <c r="U200" s="469"/>
      <c r="V200" s="469"/>
      <c r="W200" s="469"/>
      <c r="X200" s="469"/>
      <c r="Y200" s="469"/>
      <c r="Z200" s="469"/>
      <c r="AA200" s="420"/>
      <c r="AB200" s="391"/>
    </row>
    <row r="201" spans="1:59" ht="15" customHeight="1" x14ac:dyDescent="0.2">
      <c r="A201" s="391"/>
      <c r="B201" s="421"/>
      <c r="C201" s="391"/>
      <c r="D201" s="469"/>
      <c r="E201" s="678" t="s">
        <v>344</v>
      </c>
      <c r="F201" s="678"/>
      <c r="G201" s="678"/>
      <c r="H201" s="678"/>
      <c r="I201" s="678"/>
      <c r="J201" s="678"/>
      <c r="K201" s="678"/>
      <c r="L201" s="678"/>
      <c r="M201" s="678"/>
      <c r="N201" s="678"/>
      <c r="O201" s="678"/>
      <c r="P201" s="678"/>
      <c r="Q201" s="678"/>
      <c r="R201" s="678"/>
      <c r="S201" s="678"/>
      <c r="T201" s="678"/>
      <c r="U201" s="678"/>
      <c r="V201" s="678"/>
      <c r="W201" s="678"/>
      <c r="X201" s="678"/>
      <c r="Y201" s="678"/>
      <c r="Z201" s="678"/>
      <c r="AA201" s="420"/>
      <c r="AB201" s="391"/>
    </row>
    <row r="202" spans="1:59" s="397" customFormat="1" ht="3" customHeight="1" x14ac:dyDescent="0.2">
      <c r="A202" s="391"/>
      <c r="B202" s="421"/>
      <c r="C202" s="391"/>
      <c r="D202" s="678"/>
      <c r="E202" s="678"/>
      <c r="F202" s="678"/>
      <c r="G202" s="678"/>
      <c r="H202" s="678"/>
      <c r="I202" s="678"/>
      <c r="J202" s="678"/>
      <c r="K202" s="678"/>
      <c r="L202" s="678"/>
      <c r="M202" s="678"/>
      <c r="N202" s="678"/>
      <c r="O202" s="678"/>
      <c r="P202" s="678"/>
      <c r="Q202" s="678"/>
      <c r="R202" s="678"/>
      <c r="S202" s="678"/>
      <c r="T202" s="678"/>
      <c r="U202" s="678"/>
      <c r="V202" s="678"/>
      <c r="W202" s="678"/>
      <c r="X202" s="678"/>
      <c r="Y202" s="678"/>
      <c r="Z202" s="469"/>
      <c r="AA202" s="420"/>
      <c r="AB202" s="391"/>
    </row>
    <row r="203" spans="1:59" s="397" customFormat="1" ht="19.5" customHeight="1" x14ac:dyDescent="0.2">
      <c r="A203" s="391"/>
      <c r="B203" s="421"/>
      <c r="C203" s="391"/>
      <c r="D203" s="391"/>
      <c r="E203" s="679"/>
      <c r="F203" s="680"/>
      <c r="G203" s="680"/>
      <c r="H203" s="680"/>
      <c r="I203" s="680"/>
      <c r="J203" s="680"/>
      <c r="K203" s="680"/>
      <c r="L203" s="680"/>
      <c r="M203" s="680"/>
      <c r="N203" s="680"/>
      <c r="O203" s="680"/>
      <c r="P203" s="680"/>
      <c r="Q203" s="680"/>
      <c r="R203" s="680"/>
      <c r="S203" s="680"/>
      <c r="T203" s="680"/>
      <c r="U203" s="680"/>
      <c r="V203" s="680"/>
      <c r="W203" s="680"/>
      <c r="X203" s="680"/>
      <c r="Y203" s="680"/>
      <c r="Z203" s="681"/>
      <c r="AA203" s="420"/>
      <c r="AB203" s="391"/>
    </row>
    <row r="204" spans="1:59" s="397" customFormat="1" ht="19.5" customHeight="1" x14ac:dyDescent="0.2">
      <c r="A204" s="391"/>
      <c r="B204" s="421"/>
      <c r="C204" s="391"/>
      <c r="D204" s="391"/>
      <c r="E204" s="682"/>
      <c r="F204" s="683"/>
      <c r="G204" s="683"/>
      <c r="H204" s="683"/>
      <c r="I204" s="683"/>
      <c r="J204" s="683"/>
      <c r="K204" s="683"/>
      <c r="L204" s="683"/>
      <c r="M204" s="683"/>
      <c r="N204" s="683"/>
      <c r="O204" s="683"/>
      <c r="P204" s="683"/>
      <c r="Q204" s="683"/>
      <c r="R204" s="683"/>
      <c r="S204" s="683"/>
      <c r="T204" s="683"/>
      <c r="U204" s="683"/>
      <c r="V204" s="683"/>
      <c r="W204" s="683"/>
      <c r="X204" s="683"/>
      <c r="Y204" s="683"/>
      <c r="Z204" s="684"/>
      <c r="AA204" s="420"/>
      <c r="AB204" s="391"/>
    </row>
    <row r="205" spans="1:59" s="397" customFormat="1" ht="19.5" customHeight="1" x14ac:dyDescent="0.2">
      <c r="A205" s="391"/>
      <c r="B205" s="421"/>
      <c r="C205" s="391"/>
      <c r="D205" s="391"/>
      <c r="E205" s="682"/>
      <c r="F205" s="683"/>
      <c r="G205" s="683"/>
      <c r="H205" s="683"/>
      <c r="I205" s="683"/>
      <c r="J205" s="683"/>
      <c r="K205" s="683"/>
      <c r="L205" s="683"/>
      <c r="M205" s="683"/>
      <c r="N205" s="683"/>
      <c r="O205" s="683"/>
      <c r="P205" s="683"/>
      <c r="Q205" s="683"/>
      <c r="R205" s="683"/>
      <c r="S205" s="683"/>
      <c r="T205" s="683"/>
      <c r="U205" s="683"/>
      <c r="V205" s="683"/>
      <c r="W205" s="683"/>
      <c r="X205" s="683"/>
      <c r="Y205" s="683"/>
      <c r="Z205" s="684"/>
      <c r="AA205" s="420"/>
      <c r="AB205" s="391"/>
    </row>
    <row r="206" spans="1:59" s="397" customFormat="1" ht="19.5" customHeight="1" x14ac:dyDescent="0.2">
      <c r="A206" s="391"/>
      <c r="B206" s="421"/>
      <c r="C206" s="391"/>
      <c r="D206" s="391"/>
      <c r="E206" s="682"/>
      <c r="F206" s="683"/>
      <c r="G206" s="683"/>
      <c r="H206" s="683"/>
      <c r="I206" s="683"/>
      <c r="J206" s="683"/>
      <c r="K206" s="683"/>
      <c r="L206" s="683"/>
      <c r="M206" s="683"/>
      <c r="N206" s="683"/>
      <c r="O206" s="683"/>
      <c r="P206" s="683"/>
      <c r="Q206" s="683"/>
      <c r="R206" s="683"/>
      <c r="S206" s="683"/>
      <c r="T206" s="683"/>
      <c r="U206" s="683"/>
      <c r="V206" s="683"/>
      <c r="W206" s="683"/>
      <c r="X206" s="683"/>
      <c r="Y206" s="683"/>
      <c r="Z206" s="684"/>
      <c r="AA206" s="420"/>
      <c r="AB206" s="391"/>
    </row>
    <row r="207" spans="1:59" s="397" customFormat="1" ht="19.5" customHeight="1" x14ac:dyDescent="0.2">
      <c r="A207" s="391"/>
      <c r="B207" s="421"/>
      <c r="C207" s="391"/>
      <c r="D207" s="391"/>
      <c r="E207" s="682"/>
      <c r="F207" s="683"/>
      <c r="G207" s="683"/>
      <c r="H207" s="683"/>
      <c r="I207" s="683"/>
      <c r="J207" s="683"/>
      <c r="K207" s="683"/>
      <c r="L207" s="683"/>
      <c r="M207" s="683"/>
      <c r="N207" s="683"/>
      <c r="O207" s="683"/>
      <c r="P207" s="683"/>
      <c r="Q207" s="683"/>
      <c r="R207" s="683"/>
      <c r="S207" s="683"/>
      <c r="T207" s="683"/>
      <c r="U207" s="683"/>
      <c r="V207" s="683"/>
      <c r="W207" s="683"/>
      <c r="X207" s="683"/>
      <c r="Y207" s="683"/>
      <c r="Z207" s="684"/>
      <c r="AA207" s="420"/>
      <c r="AB207" s="391"/>
    </row>
    <row r="208" spans="1:59" s="397" customFormat="1" ht="19.5" customHeight="1" x14ac:dyDescent="0.2">
      <c r="A208" s="391"/>
      <c r="B208" s="421"/>
      <c r="C208" s="391"/>
      <c r="D208" s="391"/>
      <c r="E208" s="682"/>
      <c r="F208" s="683"/>
      <c r="G208" s="683"/>
      <c r="H208" s="683"/>
      <c r="I208" s="683"/>
      <c r="J208" s="683"/>
      <c r="K208" s="683"/>
      <c r="L208" s="683"/>
      <c r="M208" s="683"/>
      <c r="N208" s="683"/>
      <c r="O208" s="683"/>
      <c r="P208" s="683"/>
      <c r="Q208" s="683"/>
      <c r="R208" s="683"/>
      <c r="S208" s="683"/>
      <c r="T208" s="683"/>
      <c r="U208" s="683"/>
      <c r="V208" s="683"/>
      <c r="W208" s="683"/>
      <c r="X208" s="683"/>
      <c r="Y208" s="683"/>
      <c r="Z208" s="684"/>
      <c r="AA208" s="420"/>
      <c r="AB208" s="391"/>
    </row>
    <row r="209" spans="1:28" s="397" customFormat="1" ht="19.5" customHeight="1" x14ac:dyDescent="0.2">
      <c r="A209" s="391"/>
      <c r="B209" s="421"/>
      <c r="C209" s="391"/>
      <c r="D209" s="391"/>
      <c r="E209" s="682"/>
      <c r="F209" s="683"/>
      <c r="G209" s="683"/>
      <c r="H209" s="683"/>
      <c r="I209" s="683"/>
      <c r="J209" s="683"/>
      <c r="K209" s="683"/>
      <c r="L209" s="683"/>
      <c r="M209" s="683"/>
      <c r="N209" s="683"/>
      <c r="O209" s="683"/>
      <c r="P209" s="683"/>
      <c r="Q209" s="683"/>
      <c r="R209" s="683"/>
      <c r="S209" s="683"/>
      <c r="T209" s="683"/>
      <c r="U209" s="683"/>
      <c r="V209" s="683"/>
      <c r="W209" s="683"/>
      <c r="X209" s="683"/>
      <c r="Y209" s="683"/>
      <c r="Z209" s="684"/>
      <c r="AA209" s="420"/>
      <c r="AB209" s="391"/>
    </row>
    <row r="210" spans="1:28" s="397" customFormat="1" ht="19.5" customHeight="1" x14ac:dyDescent="0.2">
      <c r="A210" s="391"/>
      <c r="B210" s="421"/>
      <c r="C210" s="391"/>
      <c r="D210" s="391"/>
      <c r="E210" s="682"/>
      <c r="F210" s="683"/>
      <c r="G210" s="683"/>
      <c r="H210" s="683"/>
      <c r="I210" s="683"/>
      <c r="J210" s="683"/>
      <c r="K210" s="683"/>
      <c r="L210" s="683"/>
      <c r="M210" s="683"/>
      <c r="N210" s="683"/>
      <c r="O210" s="683"/>
      <c r="P210" s="683"/>
      <c r="Q210" s="683"/>
      <c r="R210" s="683"/>
      <c r="S210" s="683"/>
      <c r="T210" s="683"/>
      <c r="U210" s="683"/>
      <c r="V210" s="683"/>
      <c r="W210" s="683"/>
      <c r="X210" s="683"/>
      <c r="Y210" s="683"/>
      <c r="Z210" s="684"/>
      <c r="AA210" s="420"/>
      <c r="AB210" s="391"/>
    </row>
    <row r="211" spans="1:28" s="397" customFormat="1" ht="19.5" customHeight="1" x14ac:dyDescent="0.2">
      <c r="A211" s="391"/>
      <c r="B211" s="421"/>
      <c r="C211" s="391"/>
      <c r="D211" s="391"/>
      <c r="E211" s="682"/>
      <c r="F211" s="683"/>
      <c r="G211" s="683"/>
      <c r="H211" s="683"/>
      <c r="I211" s="683"/>
      <c r="J211" s="683"/>
      <c r="K211" s="683"/>
      <c r="L211" s="683"/>
      <c r="M211" s="683"/>
      <c r="N211" s="683"/>
      <c r="O211" s="683"/>
      <c r="P211" s="683"/>
      <c r="Q211" s="683"/>
      <c r="R211" s="683"/>
      <c r="S211" s="683"/>
      <c r="T211" s="683"/>
      <c r="U211" s="683"/>
      <c r="V211" s="683"/>
      <c r="W211" s="683"/>
      <c r="X211" s="683"/>
      <c r="Y211" s="683"/>
      <c r="Z211" s="684"/>
      <c r="AA211" s="420"/>
      <c r="AB211" s="391"/>
    </row>
    <row r="212" spans="1:28" s="397" customFormat="1" ht="19.5" customHeight="1" x14ac:dyDescent="0.2">
      <c r="A212" s="391"/>
      <c r="B212" s="421"/>
      <c r="C212" s="391"/>
      <c r="D212" s="391"/>
      <c r="E212" s="682"/>
      <c r="F212" s="683"/>
      <c r="G212" s="683"/>
      <c r="H212" s="683"/>
      <c r="I212" s="683"/>
      <c r="J212" s="683"/>
      <c r="K212" s="683"/>
      <c r="L212" s="683"/>
      <c r="M212" s="683"/>
      <c r="N212" s="683"/>
      <c r="O212" s="683"/>
      <c r="P212" s="683"/>
      <c r="Q212" s="683"/>
      <c r="R212" s="683"/>
      <c r="S212" s="683"/>
      <c r="T212" s="683"/>
      <c r="U212" s="683"/>
      <c r="V212" s="683"/>
      <c r="W212" s="683"/>
      <c r="X212" s="683"/>
      <c r="Y212" s="683"/>
      <c r="Z212" s="684"/>
      <c r="AA212" s="420"/>
      <c r="AB212" s="391"/>
    </row>
    <row r="213" spans="1:28" s="397" customFormat="1" ht="19.5" customHeight="1" x14ac:dyDescent="0.2">
      <c r="A213" s="391"/>
      <c r="B213" s="421"/>
      <c r="C213" s="391"/>
      <c r="D213" s="391"/>
      <c r="E213" s="682"/>
      <c r="F213" s="683"/>
      <c r="G213" s="683"/>
      <c r="H213" s="683"/>
      <c r="I213" s="683"/>
      <c r="J213" s="683"/>
      <c r="K213" s="683"/>
      <c r="L213" s="683"/>
      <c r="M213" s="683"/>
      <c r="N213" s="683"/>
      <c r="O213" s="683"/>
      <c r="P213" s="683"/>
      <c r="Q213" s="683"/>
      <c r="R213" s="683"/>
      <c r="S213" s="683"/>
      <c r="T213" s="683"/>
      <c r="U213" s="683"/>
      <c r="V213" s="683"/>
      <c r="W213" s="683"/>
      <c r="X213" s="683"/>
      <c r="Y213" s="683"/>
      <c r="Z213" s="684"/>
      <c r="AA213" s="420"/>
      <c r="AB213" s="391"/>
    </row>
    <row r="214" spans="1:28" s="397" customFormat="1" ht="19.5" customHeight="1" x14ac:dyDescent="0.2">
      <c r="A214" s="391"/>
      <c r="B214" s="421"/>
      <c r="C214" s="391"/>
      <c r="D214" s="391"/>
      <c r="E214" s="682"/>
      <c r="F214" s="683"/>
      <c r="G214" s="683"/>
      <c r="H214" s="683"/>
      <c r="I214" s="683"/>
      <c r="J214" s="683"/>
      <c r="K214" s="683"/>
      <c r="L214" s="683"/>
      <c r="M214" s="683"/>
      <c r="N214" s="683"/>
      <c r="O214" s="683"/>
      <c r="P214" s="683"/>
      <c r="Q214" s="683"/>
      <c r="R214" s="683"/>
      <c r="S214" s="683"/>
      <c r="T214" s="683"/>
      <c r="U214" s="683"/>
      <c r="V214" s="683"/>
      <c r="W214" s="683"/>
      <c r="X214" s="683"/>
      <c r="Y214" s="683"/>
      <c r="Z214" s="684"/>
      <c r="AA214" s="420"/>
      <c r="AB214" s="391"/>
    </row>
    <row r="215" spans="1:28" s="397" customFormat="1" ht="19.5" customHeight="1" x14ac:dyDescent="0.2">
      <c r="A215" s="391"/>
      <c r="B215" s="421"/>
      <c r="C215" s="391"/>
      <c r="D215" s="391"/>
      <c r="E215" s="682"/>
      <c r="F215" s="683"/>
      <c r="G215" s="683"/>
      <c r="H215" s="683"/>
      <c r="I215" s="683"/>
      <c r="J215" s="683"/>
      <c r="K215" s="683"/>
      <c r="L215" s="683"/>
      <c r="M215" s="683"/>
      <c r="N215" s="683"/>
      <c r="O215" s="683"/>
      <c r="P215" s="683"/>
      <c r="Q215" s="683"/>
      <c r="R215" s="683"/>
      <c r="S215" s="683"/>
      <c r="T215" s="683"/>
      <c r="U215" s="683"/>
      <c r="V215" s="683"/>
      <c r="W215" s="683"/>
      <c r="X215" s="683"/>
      <c r="Y215" s="683"/>
      <c r="Z215" s="684"/>
      <c r="AA215" s="420"/>
      <c r="AB215" s="391"/>
    </row>
    <row r="216" spans="1:28" s="397" customFormat="1" ht="19.5" customHeight="1" x14ac:dyDescent="0.2">
      <c r="A216" s="391"/>
      <c r="B216" s="421"/>
      <c r="C216" s="391"/>
      <c r="D216" s="391"/>
      <c r="E216" s="682"/>
      <c r="F216" s="683"/>
      <c r="G216" s="683"/>
      <c r="H216" s="683"/>
      <c r="I216" s="683"/>
      <c r="J216" s="683"/>
      <c r="K216" s="683"/>
      <c r="L216" s="683"/>
      <c r="M216" s="683"/>
      <c r="N216" s="683"/>
      <c r="O216" s="683"/>
      <c r="P216" s="683"/>
      <c r="Q216" s="683"/>
      <c r="R216" s="683"/>
      <c r="S216" s="683"/>
      <c r="T216" s="683"/>
      <c r="U216" s="683"/>
      <c r="V216" s="683"/>
      <c r="W216" s="683"/>
      <c r="X216" s="683"/>
      <c r="Y216" s="683"/>
      <c r="Z216" s="684"/>
      <c r="AA216" s="420"/>
      <c r="AB216" s="391"/>
    </row>
    <row r="217" spans="1:28" s="397" customFormat="1" ht="19.5" customHeight="1" x14ac:dyDescent="0.2">
      <c r="A217" s="391"/>
      <c r="B217" s="421"/>
      <c r="C217" s="391"/>
      <c r="D217" s="391"/>
      <c r="E217" s="685"/>
      <c r="F217" s="686"/>
      <c r="G217" s="686"/>
      <c r="H217" s="686"/>
      <c r="I217" s="686"/>
      <c r="J217" s="686"/>
      <c r="K217" s="686"/>
      <c r="L217" s="686"/>
      <c r="M217" s="686"/>
      <c r="N217" s="686"/>
      <c r="O217" s="686"/>
      <c r="P217" s="686"/>
      <c r="Q217" s="686"/>
      <c r="R217" s="686"/>
      <c r="S217" s="686"/>
      <c r="T217" s="686"/>
      <c r="U217" s="686"/>
      <c r="V217" s="686"/>
      <c r="W217" s="686"/>
      <c r="X217" s="686"/>
      <c r="Y217" s="686"/>
      <c r="Z217" s="687"/>
      <c r="AA217" s="420"/>
      <c r="AB217" s="391"/>
    </row>
    <row r="218" spans="1:28" ht="7.5" customHeight="1" x14ac:dyDescent="0.2">
      <c r="A218" s="391"/>
      <c r="B218" s="421"/>
      <c r="C218" s="391"/>
      <c r="D218" s="391"/>
      <c r="E218" s="391"/>
      <c r="F218" s="391"/>
      <c r="G218" s="391"/>
      <c r="H218" s="391"/>
      <c r="I218" s="391"/>
      <c r="J218" s="391"/>
      <c r="K218" s="391"/>
      <c r="L218" s="391"/>
      <c r="M218" s="391"/>
      <c r="N218" s="391"/>
      <c r="O218" s="391"/>
      <c r="P218" s="391"/>
      <c r="Q218" s="391"/>
      <c r="R218" s="391"/>
      <c r="S218" s="391"/>
      <c r="T218" s="391"/>
      <c r="U218" s="391"/>
      <c r="V218" s="391"/>
      <c r="W218" s="391"/>
      <c r="X218" s="391"/>
      <c r="Y218" s="391"/>
      <c r="Z218" s="391"/>
      <c r="AA218" s="420"/>
      <c r="AB218" s="391"/>
    </row>
    <row r="219" spans="1:28" ht="15" customHeight="1" x14ac:dyDescent="0.2">
      <c r="A219" s="391"/>
      <c r="B219" s="421"/>
      <c r="C219" s="391"/>
      <c r="D219" s="678" t="s">
        <v>209</v>
      </c>
      <c r="E219" s="678"/>
      <c r="F219" s="678"/>
      <c r="G219" s="678"/>
      <c r="H219" s="678"/>
      <c r="I219" s="678"/>
      <c r="J219" s="678"/>
      <c r="K219" s="678"/>
      <c r="L219" s="678"/>
      <c r="M219" s="678"/>
      <c r="N219" s="678"/>
      <c r="O219" s="678"/>
      <c r="P219" s="678"/>
      <c r="Q219" s="678"/>
      <c r="R219" s="678"/>
      <c r="S219" s="678"/>
      <c r="T219" s="678"/>
      <c r="U219" s="678"/>
      <c r="V219" s="678"/>
      <c r="W219" s="678"/>
      <c r="X219" s="678"/>
      <c r="Y219" s="678"/>
      <c r="Z219" s="678"/>
      <c r="AA219" s="420"/>
      <c r="AB219" s="391"/>
    </row>
    <row r="220" spans="1:28" ht="15" customHeight="1" x14ac:dyDescent="0.2">
      <c r="A220" s="391"/>
      <c r="B220" s="421"/>
      <c r="C220" s="391"/>
      <c r="D220" s="678" t="s">
        <v>208</v>
      </c>
      <c r="E220" s="678"/>
      <c r="F220" s="678"/>
      <c r="G220" s="678"/>
      <c r="H220" s="678"/>
      <c r="I220" s="678"/>
      <c r="J220" s="678"/>
      <c r="K220" s="678"/>
      <c r="L220" s="678"/>
      <c r="M220" s="678"/>
      <c r="N220" s="678"/>
      <c r="O220" s="678"/>
      <c r="P220" s="678"/>
      <c r="Q220" s="678"/>
      <c r="R220" s="678"/>
      <c r="S220" s="678"/>
      <c r="T220" s="678"/>
      <c r="U220" s="678"/>
      <c r="V220" s="678"/>
      <c r="W220" s="678"/>
      <c r="X220" s="678"/>
      <c r="Y220" s="678"/>
      <c r="Z220" s="678"/>
      <c r="AA220" s="420"/>
      <c r="AB220" s="391"/>
    </row>
    <row r="221" spans="1:28" ht="15" customHeight="1" x14ac:dyDescent="0.2">
      <c r="A221" s="391"/>
      <c r="B221" s="421"/>
      <c r="C221" s="391"/>
      <c r="D221" s="678" t="s">
        <v>210</v>
      </c>
      <c r="E221" s="678"/>
      <c r="F221" s="678"/>
      <c r="G221" s="678"/>
      <c r="H221" s="678"/>
      <c r="I221" s="678"/>
      <c r="J221" s="678"/>
      <c r="K221" s="678"/>
      <c r="L221" s="678"/>
      <c r="M221" s="678"/>
      <c r="N221" s="678"/>
      <c r="O221" s="678"/>
      <c r="P221" s="678"/>
      <c r="Q221" s="678"/>
      <c r="R221" s="678"/>
      <c r="S221" s="678"/>
      <c r="T221" s="678"/>
      <c r="U221" s="678"/>
      <c r="V221" s="678"/>
      <c r="W221" s="678"/>
      <c r="X221" s="678"/>
      <c r="Y221" s="678"/>
      <c r="Z221" s="678"/>
      <c r="AA221" s="420"/>
      <c r="AB221" s="391"/>
    </row>
    <row r="222" spans="1:28" ht="7.5" customHeight="1" x14ac:dyDescent="0.2">
      <c r="A222" s="391"/>
      <c r="B222" s="421"/>
      <c r="C222" s="391"/>
      <c r="D222" s="469"/>
      <c r="E222" s="469"/>
      <c r="F222" s="469"/>
      <c r="G222" s="469"/>
      <c r="H222" s="469"/>
      <c r="I222" s="469"/>
      <c r="J222" s="469"/>
      <c r="K222" s="469"/>
      <c r="L222" s="469"/>
      <c r="M222" s="469"/>
      <c r="N222" s="469"/>
      <c r="O222" s="469"/>
      <c r="P222" s="469"/>
      <c r="Q222" s="469"/>
      <c r="R222" s="469"/>
      <c r="S222" s="469"/>
      <c r="T222" s="469"/>
      <c r="U222" s="469"/>
      <c r="V222" s="469"/>
      <c r="W222" s="469"/>
      <c r="X222" s="469"/>
      <c r="Y222" s="469"/>
      <c r="Z222" s="469"/>
      <c r="AA222" s="420"/>
      <c r="AB222" s="391"/>
    </row>
    <row r="223" spans="1:28" ht="15" customHeight="1" x14ac:dyDescent="0.2">
      <c r="A223" s="391"/>
      <c r="B223" s="421"/>
      <c r="C223" s="391"/>
      <c r="D223" s="469"/>
      <c r="E223" s="678" t="s">
        <v>345</v>
      </c>
      <c r="F223" s="678"/>
      <c r="G223" s="678"/>
      <c r="H223" s="678"/>
      <c r="I223" s="678"/>
      <c r="J223" s="678"/>
      <c r="K223" s="678"/>
      <c r="L223" s="678"/>
      <c r="M223" s="678"/>
      <c r="N223" s="678"/>
      <c r="O223" s="678"/>
      <c r="P223" s="678"/>
      <c r="Q223" s="678"/>
      <c r="R223" s="678"/>
      <c r="S223" s="678"/>
      <c r="T223" s="678"/>
      <c r="U223" s="678"/>
      <c r="V223" s="678"/>
      <c r="W223" s="678"/>
      <c r="X223" s="678"/>
      <c r="Y223" s="678"/>
      <c r="Z223" s="678"/>
      <c r="AA223" s="420"/>
      <c r="AB223" s="391"/>
    </row>
    <row r="224" spans="1:28" ht="3.75" customHeight="1" x14ac:dyDescent="0.2">
      <c r="A224" s="391"/>
      <c r="B224" s="421"/>
      <c r="C224" s="391"/>
      <c r="D224" s="469"/>
      <c r="E224" s="469"/>
      <c r="F224" s="469"/>
      <c r="G224" s="469"/>
      <c r="H224" s="469"/>
      <c r="I224" s="469"/>
      <c r="J224" s="469"/>
      <c r="K224" s="469"/>
      <c r="L224" s="469"/>
      <c r="M224" s="469"/>
      <c r="N224" s="469"/>
      <c r="O224" s="469"/>
      <c r="P224" s="469"/>
      <c r="Q224" s="469"/>
      <c r="R224" s="469"/>
      <c r="S224" s="469"/>
      <c r="T224" s="469"/>
      <c r="U224" s="469"/>
      <c r="V224" s="469"/>
      <c r="W224" s="469"/>
      <c r="X224" s="469"/>
      <c r="Y224" s="469"/>
      <c r="Z224" s="469"/>
      <c r="AA224" s="420"/>
      <c r="AB224" s="391"/>
    </row>
    <row r="225" spans="1:28" s="397" customFormat="1" ht="18.75" customHeight="1" x14ac:dyDescent="0.2">
      <c r="A225" s="391"/>
      <c r="B225" s="421"/>
      <c r="C225" s="391"/>
      <c r="D225" s="391"/>
      <c r="E225" s="679"/>
      <c r="F225" s="680"/>
      <c r="G225" s="680"/>
      <c r="H225" s="680"/>
      <c r="I225" s="680"/>
      <c r="J225" s="680"/>
      <c r="K225" s="680"/>
      <c r="L225" s="680"/>
      <c r="M225" s="680"/>
      <c r="N225" s="680"/>
      <c r="O225" s="680"/>
      <c r="P225" s="680"/>
      <c r="Q225" s="680"/>
      <c r="R225" s="680"/>
      <c r="S225" s="680"/>
      <c r="T225" s="680"/>
      <c r="U225" s="680"/>
      <c r="V225" s="680"/>
      <c r="W225" s="680"/>
      <c r="X225" s="680"/>
      <c r="Y225" s="680"/>
      <c r="Z225" s="681"/>
      <c r="AA225" s="420"/>
      <c r="AB225" s="391"/>
    </row>
    <row r="226" spans="1:28" s="397" customFormat="1" ht="18.75" customHeight="1" x14ac:dyDescent="0.2">
      <c r="A226" s="391"/>
      <c r="B226" s="421"/>
      <c r="C226" s="391"/>
      <c r="D226" s="391"/>
      <c r="E226" s="682"/>
      <c r="F226" s="683"/>
      <c r="G226" s="683"/>
      <c r="H226" s="683"/>
      <c r="I226" s="683"/>
      <c r="J226" s="683"/>
      <c r="K226" s="683"/>
      <c r="L226" s="683"/>
      <c r="M226" s="683"/>
      <c r="N226" s="683"/>
      <c r="O226" s="683"/>
      <c r="P226" s="683"/>
      <c r="Q226" s="683"/>
      <c r="R226" s="683"/>
      <c r="S226" s="683"/>
      <c r="T226" s="683"/>
      <c r="U226" s="683"/>
      <c r="V226" s="683"/>
      <c r="W226" s="683"/>
      <c r="X226" s="683"/>
      <c r="Y226" s="683"/>
      <c r="Z226" s="684"/>
      <c r="AA226" s="420"/>
      <c r="AB226" s="391"/>
    </row>
    <row r="227" spans="1:28" s="397" customFormat="1" ht="18.75" customHeight="1" x14ac:dyDescent="0.2">
      <c r="A227" s="391"/>
      <c r="B227" s="421"/>
      <c r="C227" s="391"/>
      <c r="D227" s="391"/>
      <c r="E227" s="682"/>
      <c r="F227" s="683"/>
      <c r="G227" s="683"/>
      <c r="H227" s="683"/>
      <c r="I227" s="683"/>
      <c r="J227" s="683"/>
      <c r="K227" s="683"/>
      <c r="L227" s="683"/>
      <c r="M227" s="683"/>
      <c r="N227" s="683"/>
      <c r="O227" s="683"/>
      <c r="P227" s="683"/>
      <c r="Q227" s="683"/>
      <c r="R227" s="683"/>
      <c r="S227" s="683"/>
      <c r="T227" s="683"/>
      <c r="U227" s="683"/>
      <c r="V227" s="683"/>
      <c r="W227" s="683"/>
      <c r="X227" s="683"/>
      <c r="Y227" s="683"/>
      <c r="Z227" s="684"/>
      <c r="AA227" s="420"/>
      <c r="AB227" s="391"/>
    </row>
    <row r="228" spans="1:28" s="397" customFormat="1" ht="18.75" customHeight="1" x14ac:dyDescent="0.2">
      <c r="A228" s="391"/>
      <c r="B228" s="421"/>
      <c r="C228" s="391"/>
      <c r="D228" s="391"/>
      <c r="E228" s="682"/>
      <c r="F228" s="683"/>
      <c r="G228" s="683"/>
      <c r="H228" s="683"/>
      <c r="I228" s="683"/>
      <c r="J228" s="683"/>
      <c r="K228" s="683"/>
      <c r="L228" s="683"/>
      <c r="M228" s="683"/>
      <c r="N228" s="683"/>
      <c r="O228" s="683"/>
      <c r="P228" s="683"/>
      <c r="Q228" s="683"/>
      <c r="R228" s="683"/>
      <c r="S228" s="683"/>
      <c r="T228" s="683"/>
      <c r="U228" s="683"/>
      <c r="V228" s="683"/>
      <c r="W228" s="683"/>
      <c r="X228" s="683"/>
      <c r="Y228" s="683"/>
      <c r="Z228" s="684"/>
      <c r="AA228" s="420"/>
      <c r="AB228" s="391"/>
    </row>
    <row r="229" spans="1:28" s="397" customFormat="1" ht="18.75" customHeight="1" x14ac:dyDescent="0.2">
      <c r="A229" s="391"/>
      <c r="B229" s="421"/>
      <c r="C229" s="391"/>
      <c r="D229" s="391"/>
      <c r="E229" s="682"/>
      <c r="F229" s="683"/>
      <c r="G229" s="683"/>
      <c r="H229" s="683"/>
      <c r="I229" s="683"/>
      <c r="J229" s="683"/>
      <c r="K229" s="683"/>
      <c r="L229" s="683"/>
      <c r="M229" s="683"/>
      <c r="N229" s="683"/>
      <c r="O229" s="683"/>
      <c r="P229" s="683"/>
      <c r="Q229" s="683"/>
      <c r="R229" s="683"/>
      <c r="S229" s="683"/>
      <c r="T229" s="683"/>
      <c r="U229" s="683"/>
      <c r="V229" s="683"/>
      <c r="W229" s="683"/>
      <c r="X229" s="683"/>
      <c r="Y229" s="683"/>
      <c r="Z229" s="684"/>
      <c r="AA229" s="420"/>
      <c r="AB229" s="391"/>
    </row>
    <row r="230" spans="1:28" s="397" customFormat="1" ht="18.75" customHeight="1" x14ac:dyDescent="0.2">
      <c r="A230" s="391"/>
      <c r="B230" s="421"/>
      <c r="C230" s="391"/>
      <c r="D230" s="391"/>
      <c r="E230" s="682"/>
      <c r="F230" s="683"/>
      <c r="G230" s="683"/>
      <c r="H230" s="683"/>
      <c r="I230" s="683"/>
      <c r="J230" s="683"/>
      <c r="K230" s="683"/>
      <c r="L230" s="683"/>
      <c r="M230" s="683"/>
      <c r="N230" s="683"/>
      <c r="O230" s="683"/>
      <c r="P230" s="683"/>
      <c r="Q230" s="683"/>
      <c r="R230" s="683"/>
      <c r="S230" s="683"/>
      <c r="T230" s="683"/>
      <c r="U230" s="683"/>
      <c r="V230" s="683"/>
      <c r="W230" s="683"/>
      <c r="X230" s="683"/>
      <c r="Y230" s="683"/>
      <c r="Z230" s="684"/>
      <c r="AA230" s="420"/>
      <c r="AB230" s="391"/>
    </row>
    <row r="231" spans="1:28" s="397" customFormat="1" ht="18.75" customHeight="1" x14ac:dyDescent="0.2">
      <c r="A231" s="391"/>
      <c r="B231" s="421"/>
      <c r="C231" s="391"/>
      <c r="D231" s="391"/>
      <c r="E231" s="682"/>
      <c r="F231" s="683"/>
      <c r="G231" s="683"/>
      <c r="H231" s="683"/>
      <c r="I231" s="683"/>
      <c r="J231" s="683"/>
      <c r="K231" s="683"/>
      <c r="L231" s="683"/>
      <c r="M231" s="683"/>
      <c r="N231" s="683"/>
      <c r="O231" s="683"/>
      <c r="P231" s="683"/>
      <c r="Q231" s="683"/>
      <c r="R231" s="683"/>
      <c r="S231" s="683"/>
      <c r="T231" s="683"/>
      <c r="U231" s="683"/>
      <c r="V231" s="683"/>
      <c r="W231" s="683"/>
      <c r="X231" s="683"/>
      <c r="Y231" s="683"/>
      <c r="Z231" s="684"/>
      <c r="AA231" s="420"/>
      <c r="AB231" s="391"/>
    </row>
    <row r="232" spans="1:28" s="397" customFormat="1" ht="18.75" customHeight="1" x14ac:dyDescent="0.2">
      <c r="A232" s="391"/>
      <c r="B232" s="421"/>
      <c r="C232" s="391"/>
      <c r="D232" s="391"/>
      <c r="E232" s="682"/>
      <c r="F232" s="683"/>
      <c r="G232" s="683"/>
      <c r="H232" s="683"/>
      <c r="I232" s="683"/>
      <c r="J232" s="683"/>
      <c r="K232" s="683"/>
      <c r="L232" s="683"/>
      <c r="M232" s="683"/>
      <c r="N232" s="683"/>
      <c r="O232" s="683"/>
      <c r="P232" s="683"/>
      <c r="Q232" s="683"/>
      <c r="R232" s="683"/>
      <c r="S232" s="683"/>
      <c r="T232" s="683"/>
      <c r="U232" s="683"/>
      <c r="V232" s="683"/>
      <c r="W232" s="683"/>
      <c r="X232" s="683"/>
      <c r="Y232" s="683"/>
      <c r="Z232" s="684"/>
      <c r="AA232" s="420"/>
      <c r="AB232" s="391"/>
    </row>
    <row r="233" spans="1:28" s="397" customFormat="1" ht="18.75" customHeight="1" x14ac:dyDescent="0.2">
      <c r="A233" s="391"/>
      <c r="B233" s="421"/>
      <c r="C233" s="391"/>
      <c r="D233" s="391"/>
      <c r="E233" s="682"/>
      <c r="F233" s="683"/>
      <c r="G233" s="683"/>
      <c r="H233" s="683"/>
      <c r="I233" s="683"/>
      <c r="J233" s="683"/>
      <c r="K233" s="683"/>
      <c r="L233" s="683"/>
      <c r="M233" s="683"/>
      <c r="N233" s="683"/>
      <c r="O233" s="683"/>
      <c r="P233" s="683"/>
      <c r="Q233" s="683"/>
      <c r="R233" s="683"/>
      <c r="S233" s="683"/>
      <c r="T233" s="683"/>
      <c r="U233" s="683"/>
      <c r="V233" s="683"/>
      <c r="W233" s="683"/>
      <c r="X233" s="683"/>
      <c r="Y233" s="683"/>
      <c r="Z233" s="684"/>
      <c r="AA233" s="420"/>
      <c r="AB233" s="391"/>
    </row>
    <row r="234" spans="1:28" s="397" customFormat="1" ht="18.75" customHeight="1" x14ac:dyDescent="0.2">
      <c r="A234" s="391"/>
      <c r="B234" s="421"/>
      <c r="C234" s="391"/>
      <c r="D234" s="391"/>
      <c r="E234" s="682"/>
      <c r="F234" s="683"/>
      <c r="G234" s="683"/>
      <c r="H234" s="683"/>
      <c r="I234" s="683"/>
      <c r="J234" s="683"/>
      <c r="K234" s="683"/>
      <c r="L234" s="683"/>
      <c r="M234" s="683"/>
      <c r="N234" s="683"/>
      <c r="O234" s="683"/>
      <c r="P234" s="683"/>
      <c r="Q234" s="683"/>
      <c r="R234" s="683"/>
      <c r="S234" s="683"/>
      <c r="T234" s="683"/>
      <c r="U234" s="683"/>
      <c r="V234" s="683"/>
      <c r="W234" s="683"/>
      <c r="X234" s="683"/>
      <c r="Y234" s="683"/>
      <c r="Z234" s="684"/>
      <c r="AA234" s="420"/>
      <c r="AB234" s="391"/>
    </row>
    <row r="235" spans="1:28" s="397" customFormat="1" ht="18.75" customHeight="1" x14ac:dyDescent="0.2">
      <c r="A235" s="391"/>
      <c r="B235" s="421"/>
      <c r="C235" s="391"/>
      <c r="D235" s="391"/>
      <c r="E235" s="682"/>
      <c r="F235" s="683"/>
      <c r="G235" s="683"/>
      <c r="H235" s="683"/>
      <c r="I235" s="683"/>
      <c r="J235" s="683"/>
      <c r="K235" s="683"/>
      <c r="L235" s="683"/>
      <c r="M235" s="683"/>
      <c r="N235" s="683"/>
      <c r="O235" s="683"/>
      <c r="P235" s="683"/>
      <c r="Q235" s="683"/>
      <c r="R235" s="683"/>
      <c r="S235" s="683"/>
      <c r="T235" s="683"/>
      <c r="U235" s="683"/>
      <c r="V235" s="683"/>
      <c r="W235" s="683"/>
      <c r="X235" s="683"/>
      <c r="Y235" s="683"/>
      <c r="Z235" s="684"/>
      <c r="AA235" s="420"/>
      <c r="AB235" s="391"/>
    </row>
    <row r="236" spans="1:28" s="397" customFormat="1" ht="18.75" customHeight="1" x14ac:dyDescent="0.2">
      <c r="A236" s="391"/>
      <c r="B236" s="421"/>
      <c r="C236" s="391"/>
      <c r="D236" s="391"/>
      <c r="E236" s="682"/>
      <c r="F236" s="683"/>
      <c r="G236" s="683"/>
      <c r="H236" s="683"/>
      <c r="I236" s="683"/>
      <c r="J236" s="683"/>
      <c r="K236" s="683"/>
      <c r="L236" s="683"/>
      <c r="M236" s="683"/>
      <c r="N236" s="683"/>
      <c r="O236" s="683"/>
      <c r="P236" s="683"/>
      <c r="Q236" s="683"/>
      <c r="R236" s="683"/>
      <c r="S236" s="683"/>
      <c r="T236" s="683"/>
      <c r="U236" s="683"/>
      <c r="V236" s="683"/>
      <c r="W236" s="683"/>
      <c r="X236" s="683"/>
      <c r="Y236" s="683"/>
      <c r="Z236" s="684"/>
      <c r="AA236" s="420"/>
      <c r="AB236" s="391"/>
    </row>
    <row r="237" spans="1:28" s="397" customFormat="1" ht="18.75" customHeight="1" x14ac:dyDescent="0.2">
      <c r="A237" s="391"/>
      <c r="B237" s="421"/>
      <c r="C237" s="391"/>
      <c r="D237" s="391"/>
      <c r="E237" s="682"/>
      <c r="F237" s="683"/>
      <c r="G237" s="683"/>
      <c r="H237" s="683"/>
      <c r="I237" s="683"/>
      <c r="J237" s="683"/>
      <c r="K237" s="683"/>
      <c r="L237" s="683"/>
      <c r="M237" s="683"/>
      <c r="N237" s="683"/>
      <c r="O237" s="683"/>
      <c r="P237" s="683"/>
      <c r="Q237" s="683"/>
      <c r="R237" s="683"/>
      <c r="S237" s="683"/>
      <c r="T237" s="683"/>
      <c r="U237" s="683"/>
      <c r="V237" s="683"/>
      <c r="W237" s="683"/>
      <c r="X237" s="683"/>
      <c r="Y237" s="683"/>
      <c r="Z237" s="684"/>
      <c r="AA237" s="420"/>
      <c r="AB237" s="391"/>
    </row>
    <row r="238" spans="1:28" ht="18.75" customHeight="1" x14ac:dyDescent="0.2">
      <c r="A238" s="391"/>
      <c r="B238" s="421"/>
      <c r="C238" s="391"/>
      <c r="D238" s="391"/>
      <c r="E238" s="682"/>
      <c r="F238" s="683"/>
      <c r="G238" s="683"/>
      <c r="H238" s="683"/>
      <c r="I238" s="683"/>
      <c r="J238" s="683"/>
      <c r="K238" s="683"/>
      <c r="L238" s="683"/>
      <c r="M238" s="683"/>
      <c r="N238" s="683"/>
      <c r="O238" s="683"/>
      <c r="P238" s="683"/>
      <c r="Q238" s="683"/>
      <c r="R238" s="683"/>
      <c r="S238" s="683"/>
      <c r="T238" s="683"/>
      <c r="U238" s="683"/>
      <c r="V238" s="683"/>
      <c r="W238" s="683"/>
      <c r="X238" s="683"/>
      <c r="Y238" s="683"/>
      <c r="Z238" s="684"/>
      <c r="AA238" s="420"/>
      <c r="AB238" s="391"/>
    </row>
    <row r="239" spans="1:28" ht="18.75" customHeight="1" x14ac:dyDescent="0.2">
      <c r="A239" s="391"/>
      <c r="B239" s="421"/>
      <c r="C239" s="391"/>
      <c r="D239" s="391"/>
      <c r="E239" s="682"/>
      <c r="F239" s="683"/>
      <c r="G239" s="683"/>
      <c r="H239" s="683"/>
      <c r="I239" s="683"/>
      <c r="J239" s="683"/>
      <c r="K239" s="683"/>
      <c r="L239" s="683"/>
      <c r="M239" s="683"/>
      <c r="N239" s="683"/>
      <c r="O239" s="683"/>
      <c r="P239" s="683"/>
      <c r="Q239" s="683"/>
      <c r="R239" s="683"/>
      <c r="S239" s="683"/>
      <c r="T239" s="683"/>
      <c r="U239" s="683"/>
      <c r="V239" s="683"/>
      <c r="W239" s="683"/>
      <c r="X239" s="683"/>
      <c r="Y239" s="683"/>
      <c r="Z239" s="684"/>
      <c r="AA239" s="420"/>
      <c r="AB239" s="391"/>
    </row>
    <row r="240" spans="1:28" ht="18.75" customHeight="1" x14ac:dyDescent="0.2">
      <c r="A240" s="391"/>
      <c r="B240" s="421"/>
      <c r="C240" s="391"/>
      <c r="D240" s="469"/>
      <c r="E240" s="682"/>
      <c r="F240" s="683"/>
      <c r="G240" s="683"/>
      <c r="H240" s="683"/>
      <c r="I240" s="683"/>
      <c r="J240" s="683"/>
      <c r="K240" s="683"/>
      <c r="L240" s="683"/>
      <c r="M240" s="683"/>
      <c r="N240" s="683"/>
      <c r="O240" s="683"/>
      <c r="P240" s="683"/>
      <c r="Q240" s="683"/>
      <c r="R240" s="683"/>
      <c r="S240" s="683"/>
      <c r="T240" s="683"/>
      <c r="U240" s="683"/>
      <c r="V240" s="683"/>
      <c r="W240" s="683"/>
      <c r="X240" s="683"/>
      <c r="Y240" s="683"/>
      <c r="Z240" s="684"/>
      <c r="AA240" s="420"/>
      <c r="AB240" s="391"/>
    </row>
    <row r="241" spans="1:28" ht="18.75" customHeight="1" x14ac:dyDescent="0.2">
      <c r="A241" s="391"/>
      <c r="B241" s="421"/>
      <c r="C241" s="391"/>
      <c r="D241" s="469"/>
      <c r="E241" s="682"/>
      <c r="F241" s="683"/>
      <c r="G241" s="683"/>
      <c r="H241" s="683"/>
      <c r="I241" s="683"/>
      <c r="J241" s="683"/>
      <c r="K241" s="683"/>
      <c r="L241" s="683"/>
      <c r="M241" s="683"/>
      <c r="N241" s="683"/>
      <c r="O241" s="683"/>
      <c r="P241" s="683"/>
      <c r="Q241" s="683"/>
      <c r="R241" s="683"/>
      <c r="S241" s="683"/>
      <c r="T241" s="683"/>
      <c r="U241" s="683"/>
      <c r="V241" s="683"/>
      <c r="W241" s="683"/>
      <c r="X241" s="683"/>
      <c r="Y241" s="683"/>
      <c r="Z241" s="684"/>
      <c r="AA241" s="420"/>
      <c r="AB241" s="391"/>
    </row>
    <row r="242" spans="1:28" ht="6.75" customHeight="1" x14ac:dyDescent="0.2">
      <c r="A242" s="391"/>
      <c r="B242" s="421"/>
      <c r="C242" s="391"/>
      <c r="D242" s="469"/>
      <c r="E242" s="682"/>
      <c r="F242" s="683"/>
      <c r="G242" s="683"/>
      <c r="H242" s="683"/>
      <c r="I242" s="683"/>
      <c r="J242" s="683"/>
      <c r="K242" s="683"/>
      <c r="L242" s="683"/>
      <c r="M242" s="683"/>
      <c r="N242" s="683"/>
      <c r="O242" s="683"/>
      <c r="P242" s="683"/>
      <c r="Q242" s="683"/>
      <c r="R242" s="683"/>
      <c r="S242" s="683"/>
      <c r="T242" s="683"/>
      <c r="U242" s="683"/>
      <c r="V242" s="683"/>
      <c r="W242" s="683"/>
      <c r="X242" s="683"/>
      <c r="Y242" s="683"/>
      <c r="Z242" s="684"/>
      <c r="AA242" s="420"/>
      <c r="AB242" s="391"/>
    </row>
    <row r="243" spans="1:28" ht="18.75" customHeight="1" x14ac:dyDescent="0.2">
      <c r="A243" s="391"/>
      <c r="B243" s="421"/>
      <c r="C243" s="391"/>
      <c r="D243" s="469"/>
      <c r="E243" s="685"/>
      <c r="F243" s="686"/>
      <c r="G243" s="686"/>
      <c r="H243" s="686"/>
      <c r="I243" s="686"/>
      <c r="J243" s="686"/>
      <c r="K243" s="686"/>
      <c r="L243" s="686"/>
      <c r="M243" s="686"/>
      <c r="N243" s="686"/>
      <c r="O243" s="686"/>
      <c r="P243" s="686"/>
      <c r="Q243" s="686"/>
      <c r="R243" s="686"/>
      <c r="S243" s="686"/>
      <c r="T243" s="686"/>
      <c r="U243" s="686"/>
      <c r="V243" s="686"/>
      <c r="W243" s="686"/>
      <c r="X243" s="686"/>
      <c r="Y243" s="686"/>
      <c r="Z243" s="687"/>
      <c r="AA243" s="420"/>
      <c r="AB243" s="391"/>
    </row>
    <row r="244" spans="1:28" ht="7.5" customHeight="1" x14ac:dyDescent="0.2">
      <c r="A244" s="391"/>
      <c r="B244" s="422"/>
      <c r="C244" s="423"/>
      <c r="D244" s="423"/>
      <c r="E244" s="423"/>
      <c r="F244" s="423"/>
      <c r="G244" s="423"/>
      <c r="H244" s="423"/>
      <c r="I244" s="423"/>
      <c r="J244" s="423"/>
      <c r="K244" s="423"/>
      <c r="L244" s="423"/>
      <c r="M244" s="423"/>
      <c r="N244" s="423"/>
      <c r="O244" s="423"/>
      <c r="P244" s="423"/>
      <c r="Q244" s="423"/>
      <c r="R244" s="423"/>
      <c r="S244" s="423"/>
      <c r="T244" s="423"/>
      <c r="U244" s="423"/>
      <c r="V244" s="423"/>
      <c r="W244" s="423"/>
      <c r="X244" s="423"/>
      <c r="Y244" s="423"/>
      <c r="Z244" s="423"/>
      <c r="AA244" s="424"/>
      <c r="AB244" s="391"/>
    </row>
    <row r="245" spans="1:28" ht="7.5" customHeight="1" x14ac:dyDescent="0.2">
      <c r="A245" s="391"/>
      <c r="B245" s="391"/>
      <c r="C245" s="391"/>
      <c r="D245" s="391"/>
      <c r="E245" s="391"/>
      <c r="F245" s="391"/>
      <c r="G245" s="391"/>
      <c r="H245" s="391"/>
      <c r="I245" s="391"/>
      <c r="J245" s="391"/>
      <c r="K245" s="391"/>
      <c r="L245" s="391"/>
      <c r="M245" s="391"/>
      <c r="N245" s="391"/>
      <c r="O245" s="391"/>
      <c r="P245" s="391"/>
      <c r="Q245" s="391"/>
      <c r="R245" s="391"/>
      <c r="S245" s="391"/>
      <c r="T245" s="391"/>
      <c r="U245" s="391"/>
      <c r="V245" s="391"/>
      <c r="W245" s="391"/>
      <c r="X245" s="391"/>
      <c r="Y245" s="391"/>
      <c r="Z245" s="391"/>
      <c r="AA245" s="391"/>
      <c r="AB245" s="391"/>
    </row>
    <row r="246" spans="1:28" ht="7.5" customHeight="1" x14ac:dyDescent="0.2">
      <c r="A246" s="391"/>
      <c r="B246" s="425"/>
      <c r="C246" s="416"/>
      <c r="D246" s="416"/>
      <c r="E246" s="416"/>
      <c r="F246" s="416"/>
      <c r="G246" s="416"/>
      <c r="H246" s="416"/>
      <c r="I246" s="416"/>
      <c r="J246" s="416"/>
      <c r="K246" s="416"/>
      <c r="L246" s="416"/>
      <c r="M246" s="416"/>
      <c r="N246" s="416"/>
      <c r="O246" s="416"/>
      <c r="P246" s="416"/>
      <c r="Q246" s="416"/>
      <c r="R246" s="416"/>
      <c r="S246" s="416"/>
      <c r="T246" s="416"/>
      <c r="U246" s="416"/>
      <c r="V246" s="416"/>
      <c r="W246" s="416"/>
      <c r="X246" s="416"/>
      <c r="Y246" s="416"/>
      <c r="Z246" s="416"/>
      <c r="AA246" s="418"/>
      <c r="AB246" s="391"/>
    </row>
    <row r="247" spans="1:28" s="397" customFormat="1" ht="15" customHeight="1" x14ac:dyDescent="0.2">
      <c r="A247" s="395"/>
      <c r="B247" s="419"/>
      <c r="C247" s="395"/>
      <c r="D247" s="677" t="s">
        <v>201</v>
      </c>
      <c r="E247" s="677"/>
      <c r="F247" s="677"/>
      <c r="G247" s="677"/>
      <c r="H247" s="677"/>
      <c r="I247" s="677"/>
      <c r="J247" s="677"/>
      <c r="K247" s="677"/>
      <c r="L247" s="677"/>
      <c r="M247" s="677"/>
      <c r="N247" s="677"/>
      <c r="O247" s="677"/>
      <c r="P247" s="677"/>
      <c r="Q247" s="677"/>
      <c r="R247" s="677"/>
      <c r="S247" s="677"/>
      <c r="T247" s="677"/>
      <c r="U247" s="677"/>
      <c r="V247" s="677"/>
      <c r="W247" s="677"/>
      <c r="X247" s="677"/>
      <c r="Y247" s="677"/>
      <c r="Z247" s="470"/>
      <c r="AA247" s="420"/>
      <c r="AB247" s="391"/>
    </row>
    <row r="248" spans="1:28" s="394" customFormat="1" ht="7.5" customHeight="1" x14ac:dyDescent="0.2">
      <c r="A248" s="395"/>
      <c r="B248" s="419"/>
      <c r="C248" s="395"/>
      <c r="D248" s="398"/>
      <c r="E248" s="398"/>
      <c r="F248" s="102"/>
      <c r="G248" s="396"/>
      <c r="H248" s="399"/>
      <c r="I248" s="399"/>
      <c r="J248" s="399"/>
      <c r="K248" s="399"/>
      <c r="L248" s="399"/>
      <c r="M248" s="399"/>
      <c r="N248" s="399"/>
      <c r="O248" s="399"/>
      <c r="P248" s="399"/>
      <c r="Q248" s="399"/>
      <c r="R248" s="74"/>
      <c r="S248" s="399"/>
      <c r="T248" s="391"/>
      <c r="U248" s="391"/>
      <c r="V248" s="392"/>
      <c r="W248" s="392"/>
      <c r="X248" s="392"/>
      <c r="Y248" s="391"/>
      <c r="Z248" s="391"/>
      <c r="AA248" s="420"/>
      <c r="AB248" s="391"/>
    </row>
    <row r="249" spans="1:28" s="397" customFormat="1" ht="15" customHeight="1" x14ac:dyDescent="0.2">
      <c r="A249" s="395"/>
      <c r="B249" s="421"/>
      <c r="C249" s="391"/>
      <c r="D249" s="407"/>
      <c r="E249" s="407"/>
      <c r="F249" s="142" t="s">
        <v>0</v>
      </c>
      <c r="G249" s="407"/>
      <c r="H249" s="678" t="s">
        <v>200</v>
      </c>
      <c r="I249" s="678"/>
      <c r="J249" s="678"/>
      <c r="K249" s="678"/>
      <c r="L249" s="678"/>
      <c r="M249" s="678"/>
      <c r="N249" s="678"/>
      <c r="O249" s="678"/>
      <c r="P249" s="678"/>
      <c r="Q249" s="678"/>
      <c r="R249" s="678"/>
      <c r="S249" s="678"/>
      <c r="T249" s="678"/>
      <c r="U249" s="678"/>
      <c r="V249" s="678"/>
      <c r="W249" s="678"/>
      <c r="X249" s="678"/>
      <c r="Y249" s="678"/>
      <c r="Z249" s="678"/>
      <c r="AA249" s="420"/>
      <c r="AB249" s="391"/>
    </row>
    <row r="250" spans="1:28" ht="15" customHeight="1" x14ac:dyDescent="0.2">
      <c r="A250" s="391"/>
      <c r="B250" s="421"/>
      <c r="C250" s="391"/>
      <c r="D250" s="391"/>
      <c r="E250" s="391"/>
      <c r="F250" s="391"/>
      <c r="G250" s="391"/>
      <c r="H250" s="678" t="s">
        <v>183</v>
      </c>
      <c r="I250" s="678"/>
      <c r="J250" s="678"/>
      <c r="K250" s="678"/>
      <c r="L250" s="678"/>
      <c r="M250" s="678"/>
      <c r="N250" s="678"/>
      <c r="O250" s="678"/>
      <c r="P250" s="678"/>
      <c r="Q250" s="678"/>
      <c r="R250" s="678"/>
      <c r="S250" s="678"/>
      <c r="T250" s="678"/>
      <c r="U250" s="678"/>
      <c r="V250" s="678"/>
      <c r="W250" s="678"/>
      <c r="X250" s="678"/>
      <c r="Y250" s="678"/>
      <c r="Z250" s="678"/>
      <c r="AA250" s="420"/>
      <c r="AB250" s="391"/>
    </row>
    <row r="251" spans="1:28" ht="7.5" customHeight="1" x14ac:dyDescent="0.2">
      <c r="A251" s="391"/>
      <c r="B251" s="422"/>
      <c r="C251" s="423"/>
      <c r="D251" s="423"/>
      <c r="E251" s="423"/>
      <c r="F251" s="423"/>
      <c r="G251" s="423"/>
      <c r="H251" s="423"/>
      <c r="I251" s="423"/>
      <c r="J251" s="423"/>
      <c r="K251" s="423"/>
      <c r="L251" s="423"/>
      <c r="M251" s="423"/>
      <c r="N251" s="423"/>
      <c r="O251" s="423"/>
      <c r="P251" s="423"/>
      <c r="Q251" s="423"/>
      <c r="R251" s="423"/>
      <c r="S251" s="423"/>
      <c r="T251" s="423"/>
      <c r="U251" s="423"/>
      <c r="V251" s="423"/>
      <c r="W251" s="423"/>
      <c r="X251" s="423"/>
      <c r="Y251" s="423"/>
      <c r="Z251" s="423"/>
      <c r="AA251" s="424"/>
      <c r="AB251" s="391"/>
    </row>
    <row r="252" spans="1:28" ht="7.5" customHeight="1" x14ac:dyDescent="0.2">
      <c r="A252" s="391"/>
      <c r="B252" s="391"/>
      <c r="C252" s="391"/>
      <c r="D252" s="391"/>
      <c r="E252" s="391"/>
      <c r="F252" s="391"/>
      <c r="G252" s="391"/>
      <c r="H252" s="391"/>
      <c r="I252" s="391"/>
      <c r="J252" s="391"/>
      <c r="K252" s="391"/>
      <c r="L252" s="391"/>
      <c r="M252" s="391"/>
      <c r="N252" s="391"/>
      <c r="O252" s="391"/>
      <c r="P252" s="391"/>
      <c r="Q252" s="391"/>
      <c r="R252" s="391"/>
      <c r="S252" s="391"/>
      <c r="T252" s="391"/>
      <c r="U252" s="391"/>
      <c r="V252" s="391"/>
      <c r="W252" s="391"/>
      <c r="X252" s="391"/>
      <c r="Y252" s="391"/>
      <c r="Z252" s="391"/>
      <c r="AA252" s="391"/>
      <c r="AB252" s="391"/>
    </row>
  </sheetData>
  <sheetProtection algorithmName="SHA-512" hashValue="ctLdpZF8A7oZ6+WYLNrHf3QWBF0/dNRbtd6lcjBdJAnl90zkjt4Bo/0P12/xMd4tNlIH0DzNXV3b2yxKT+5ayw==" saltValue="6Ps0eH35oPqzqrHxKH8MKA==" spinCount="100000" sheet="1" objects="1" scenarios="1" selectLockedCells="1" selectUnlockedCells="1"/>
  <mergeCells count="151">
    <mergeCell ref="D55:Z55"/>
    <mergeCell ref="D121:E121"/>
    <mergeCell ref="I84:P84"/>
    <mergeCell ref="D115:E115"/>
    <mergeCell ref="L115:N115"/>
    <mergeCell ref="E95:Z102"/>
    <mergeCell ref="D53:Y53"/>
    <mergeCell ref="D63:Z63"/>
    <mergeCell ref="D72:Z72"/>
    <mergeCell ref="D73:Z73"/>
    <mergeCell ref="D74:Z74"/>
    <mergeCell ref="D75:Z75"/>
    <mergeCell ref="D77:Z77"/>
    <mergeCell ref="D79:Z79"/>
    <mergeCell ref="D65:E65"/>
    <mergeCell ref="I65:L65"/>
    <mergeCell ref="N65:P65"/>
    <mergeCell ref="I66:L66"/>
    <mergeCell ref="N66:P66"/>
    <mergeCell ref="L69:P69"/>
    <mergeCell ref="D94:Y94"/>
    <mergeCell ref="I69:J69"/>
    <mergeCell ref="D91:Z91"/>
    <mergeCell ref="E48:Z48"/>
    <mergeCell ref="D3:Y3"/>
    <mergeCell ref="W4:AA4"/>
    <mergeCell ref="H6:S6"/>
    <mergeCell ref="D9:Y9"/>
    <mergeCell ref="D7:Y7"/>
    <mergeCell ref="D15:Y15"/>
    <mergeCell ref="D13:Y13"/>
    <mergeCell ref="D14:Y14"/>
    <mergeCell ref="D10:Y10"/>
    <mergeCell ref="D11:Y11"/>
    <mergeCell ref="D118:Z118"/>
    <mergeCell ref="D126:Z126"/>
    <mergeCell ref="L123:P123"/>
    <mergeCell ref="C142:E142"/>
    <mergeCell ref="C144:E144"/>
    <mergeCell ref="C145:E145"/>
    <mergeCell ref="C146:E146"/>
    <mergeCell ref="E16:Z19"/>
    <mergeCell ref="E30:Z30"/>
    <mergeCell ref="E31:Y31"/>
    <mergeCell ref="E50:Y50"/>
    <mergeCell ref="D21:Z21"/>
    <mergeCell ref="E25:Y25"/>
    <mergeCell ref="E29:Y29"/>
    <mergeCell ref="E38:Y38"/>
    <mergeCell ref="E35:Z35"/>
    <mergeCell ref="E41:Z41"/>
    <mergeCell ref="E42:Z42"/>
    <mergeCell ref="E43:Z43"/>
    <mergeCell ref="E44:Z44"/>
    <mergeCell ref="E49:Z49"/>
    <mergeCell ref="E34:Z34"/>
    <mergeCell ref="E36:Z36"/>
    <mergeCell ref="E37:Z37"/>
    <mergeCell ref="V115:W115"/>
    <mergeCell ref="D82:E82"/>
    <mergeCell ref="I82:P82"/>
    <mergeCell ref="D84:E84"/>
    <mergeCell ref="D106:Z106"/>
    <mergeCell ref="D107:Z107"/>
    <mergeCell ref="D108:Z108"/>
    <mergeCell ref="D110:Z110"/>
    <mergeCell ref="D112:Z112"/>
    <mergeCell ref="Y115:Z115"/>
    <mergeCell ref="D93:Z93"/>
    <mergeCell ref="D104:Z104"/>
    <mergeCell ref="I115:J115"/>
    <mergeCell ref="D87:Z87"/>
    <mergeCell ref="D92:Z92"/>
    <mergeCell ref="D89:Z89"/>
    <mergeCell ref="E201:Z201"/>
    <mergeCell ref="D199:Z199"/>
    <mergeCell ref="D197:Z197"/>
    <mergeCell ref="D195:Z195"/>
    <mergeCell ref="D194:Z194"/>
    <mergeCell ref="D193:Z193"/>
    <mergeCell ref="L70:P70"/>
    <mergeCell ref="G191:Y191"/>
    <mergeCell ref="D189:Z189"/>
    <mergeCell ref="D153:G153"/>
    <mergeCell ref="D154:G154"/>
    <mergeCell ref="D155:G155"/>
    <mergeCell ref="D129:E129"/>
    <mergeCell ref="L129:N129"/>
    <mergeCell ref="V129:W129"/>
    <mergeCell ref="D180:G180"/>
    <mergeCell ref="D183:G183"/>
    <mergeCell ref="D164:G164"/>
    <mergeCell ref="D166:G166"/>
    <mergeCell ref="D178:G178"/>
    <mergeCell ref="D167:G167"/>
    <mergeCell ref="D168:G168"/>
    <mergeCell ref="D169:G169"/>
    <mergeCell ref="D133:Z133"/>
    <mergeCell ref="D132:Z132"/>
    <mergeCell ref="D136:E136"/>
    <mergeCell ref="Y129:Z129"/>
    <mergeCell ref="D163:G163"/>
    <mergeCell ref="D165:G165"/>
    <mergeCell ref="D159:G159"/>
    <mergeCell ref="D160:G160"/>
    <mergeCell ref="D161:G161"/>
    <mergeCell ref="I121:J121"/>
    <mergeCell ref="D157:G157"/>
    <mergeCell ref="I123:J123"/>
    <mergeCell ref="D158:G158"/>
    <mergeCell ref="I129:J129"/>
    <mergeCell ref="D162:G162"/>
    <mergeCell ref="D123:E123"/>
    <mergeCell ref="V123:Z123"/>
    <mergeCell ref="V142:W142"/>
    <mergeCell ref="Y142:Z142"/>
    <mergeCell ref="D156:G156"/>
    <mergeCell ref="L121:P121"/>
    <mergeCell ref="H250:Z250"/>
    <mergeCell ref="D220:Z220"/>
    <mergeCell ref="D221:Z221"/>
    <mergeCell ref="E225:Z243"/>
    <mergeCell ref="E223:Z223"/>
    <mergeCell ref="I152:P183"/>
    <mergeCell ref="D152:G152"/>
    <mergeCell ref="D170:G170"/>
    <mergeCell ref="D247:Y247"/>
    <mergeCell ref="D171:G171"/>
    <mergeCell ref="D172:G172"/>
    <mergeCell ref="D173:G173"/>
    <mergeCell ref="D174:G174"/>
    <mergeCell ref="D175:G175"/>
    <mergeCell ref="D176:G176"/>
    <mergeCell ref="D177:G177"/>
    <mergeCell ref="D181:G181"/>
    <mergeCell ref="D187:Y187"/>
    <mergeCell ref="D219:Z219"/>
    <mergeCell ref="D182:G182"/>
    <mergeCell ref="D179:G179"/>
    <mergeCell ref="H249:Z249"/>
    <mergeCell ref="E203:Z217"/>
    <mergeCell ref="D202:Y202"/>
    <mergeCell ref="C143:E143"/>
    <mergeCell ref="H139:Q139"/>
    <mergeCell ref="H141:Q141"/>
    <mergeCell ref="I145:O145"/>
    <mergeCell ref="I146:O146"/>
    <mergeCell ref="F144:G144"/>
    <mergeCell ref="F145:G145"/>
    <mergeCell ref="F146:G146"/>
    <mergeCell ref="D150:Y150"/>
  </mergeCells>
  <dataValidations count="2">
    <dataValidation type="whole" allowBlank="1" showInputMessage="1" showErrorMessage="1" sqref="I123 P115 I121" xr:uid="{B34A100D-3D34-4611-9256-76941EBFC725}">
      <formula1>0</formula1>
      <formula2>200</formula2>
    </dataValidation>
    <dataValidation allowBlank="1" showErrorMessage="1" sqref="I84:P84" xr:uid="{B3C3DBD4-7B7B-4ED3-BCBF-D19A18BD54AF}"/>
  </dataValidations>
  <printOptions horizontalCentered="1" verticalCentered="1"/>
  <pageMargins left="0.78740157480314965" right="0.39370078740157483" top="0.59055118110236227" bottom="0.39370078740157483" header="0.51181102362204722" footer="0.19685039370078741"/>
  <pageSetup paperSize="9" fitToHeight="0" orientation="portrait" r:id="rId1"/>
  <headerFooter>
    <oddFooter>&amp;L&amp;7Druckdatum: &amp;D - Kreisjugendring Main-Taunus e.V.&amp;R&amp;7&amp;A</oddFooter>
  </headerFooter>
  <ignoredErrors>
    <ignoredError sqref="I69" numberStoredAsText="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8D80A-BDC1-4CBD-B033-9D801BA04298}">
  <sheetPr>
    <tabColor theme="0"/>
    <pageSetUpPr autoPageBreaks="0" fitToPage="1"/>
  </sheetPr>
  <dimension ref="A1:AB70"/>
  <sheetViews>
    <sheetView showGridLines="0" showRowColHeaders="0" showZeros="0" zoomScaleNormal="100" workbookViewId="0">
      <selection activeCell="I38" sqref="I38:P38"/>
    </sheetView>
  </sheetViews>
  <sheetFormatPr baseColWidth="10" defaultColWidth="9" defaultRowHeight="18" x14ac:dyDescent="0.2"/>
  <cols>
    <col min="1" max="1" width="2.375" style="227" customWidth="1"/>
    <col min="2" max="2" width="1.25" style="227" customWidth="1"/>
    <col min="3" max="3" width="0.625" style="227" customWidth="1"/>
    <col min="4" max="4" width="1.25" style="228" customWidth="1"/>
    <col min="5" max="5" width="35.5" style="228" customWidth="1"/>
    <col min="6" max="6" width="4.125" style="229" customWidth="1"/>
    <col min="7" max="7" width="1.25" style="228" customWidth="1"/>
    <col min="8" max="8" width="1.875" style="228" customWidth="1"/>
    <col min="9" max="9" width="8.625" style="230" customWidth="1"/>
    <col min="10" max="11" width="3.25" style="230" customWidth="1"/>
    <col min="12" max="12" width="4.375" style="230" customWidth="1"/>
    <col min="13" max="13" width="3.125" style="230" customWidth="1"/>
    <col min="14" max="14" width="4.375" style="230" customWidth="1"/>
    <col min="15" max="15" width="3.25" style="230" customWidth="1"/>
    <col min="16" max="16" width="11.875" style="228" customWidth="1"/>
    <col min="17" max="17" width="1.875" style="228" customWidth="1"/>
    <col min="18" max="19" width="1.25" style="228" customWidth="1"/>
    <col min="20" max="21" width="1.25" style="57" customWidth="1"/>
    <col min="22" max="22" width="0.625" style="57" customWidth="1"/>
    <col min="23" max="23" width="11.25" style="57" customWidth="1"/>
    <col min="24" max="24" width="1.5" style="57" customWidth="1"/>
    <col min="25" max="25" width="27.5" style="57" customWidth="1"/>
    <col min="26" max="26" width="18.75" style="57" customWidth="1"/>
    <col min="27" max="27" width="0.625" style="57" customWidth="1"/>
    <col min="28" max="28" width="1.25" style="57" customWidth="1"/>
    <col min="29" max="16384" width="9" style="57"/>
  </cols>
  <sheetData>
    <row r="1" spans="1:28" ht="7.5" customHeight="1" thickBot="1" x14ac:dyDescent="0.25">
      <c r="A1" s="533"/>
      <c r="B1" s="533"/>
      <c r="C1" s="533"/>
      <c r="D1" s="52"/>
      <c r="E1" s="52"/>
      <c r="F1" s="53"/>
      <c r="G1" s="54"/>
      <c r="H1" s="54"/>
      <c r="I1" s="55"/>
      <c r="J1" s="55"/>
      <c r="K1" s="55"/>
      <c r="L1" s="55"/>
      <c r="M1" s="55"/>
      <c r="N1" s="55"/>
      <c r="O1" s="55"/>
      <c r="P1" s="54"/>
      <c r="Q1" s="54"/>
      <c r="R1" s="54"/>
      <c r="S1" s="54"/>
      <c r="T1" s="52"/>
      <c r="U1" s="52"/>
      <c r="V1" s="54"/>
      <c r="W1" s="54"/>
      <c r="X1" s="54"/>
      <c r="Y1" s="54"/>
      <c r="Z1" s="54"/>
      <c r="AA1" s="54"/>
      <c r="AB1" s="56"/>
    </row>
    <row r="2" spans="1:28" ht="7.5" customHeight="1" x14ac:dyDescent="0.2">
      <c r="A2" s="533"/>
      <c r="B2" s="354"/>
      <c r="C2" s="355"/>
      <c r="D2" s="356"/>
      <c r="E2" s="356"/>
      <c r="F2" s="357"/>
      <c r="G2" s="358"/>
      <c r="H2" s="358"/>
      <c r="I2" s="359"/>
      <c r="J2" s="359"/>
      <c r="K2" s="359"/>
      <c r="L2" s="359"/>
      <c r="M2" s="359"/>
      <c r="N2" s="359"/>
      <c r="O2" s="359"/>
      <c r="P2" s="358"/>
      <c r="Q2" s="358"/>
      <c r="R2" s="358"/>
      <c r="S2" s="358"/>
      <c r="T2" s="356"/>
      <c r="U2" s="356"/>
      <c r="V2" s="358"/>
      <c r="W2" s="358"/>
      <c r="X2" s="358"/>
      <c r="Y2" s="358"/>
      <c r="Z2" s="358"/>
      <c r="AA2" s="360"/>
      <c r="AB2" s="56"/>
    </row>
    <row r="3" spans="1:28" ht="21" customHeight="1" x14ac:dyDescent="0.2">
      <c r="A3" s="533"/>
      <c r="B3" s="361"/>
      <c r="C3" s="362"/>
      <c r="D3" s="751" t="s">
        <v>358</v>
      </c>
      <c r="E3" s="751"/>
      <c r="F3" s="751"/>
      <c r="G3" s="751"/>
      <c r="H3" s="751"/>
      <c r="I3" s="751"/>
      <c r="J3" s="751"/>
      <c r="K3" s="751"/>
      <c r="L3" s="751"/>
      <c r="M3" s="751"/>
      <c r="N3" s="751"/>
      <c r="O3" s="751"/>
      <c r="P3" s="751"/>
      <c r="Q3" s="751"/>
      <c r="R3" s="751"/>
      <c r="S3" s="751"/>
      <c r="T3" s="751"/>
      <c r="U3" s="751"/>
      <c r="V3" s="751"/>
      <c r="W3" s="751"/>
      <c r="X3" s="751"/>
      <c r="Y3" s="751"/>
      <c r="Z3" s="532"/>
      <c r="AA3" s="363"/>
      <c r="AB3" s="56"/>
    </row>
    <row r="4" spans="1:28" ht="7.5" customHeight="1" thickBot="1" x14ac:dyDescent="0.25">
      <c r="A4" s="533"/>
      <c r="B4" s="364"/>
      <c r="C4" s="365"/>
      <c r="D4" s="366"/>
      <c r="E4" s="366"/>
      <c r="F4" s="366"/>
      <c r="G4" s="366"/>
      <c r="H4" s="366"/>
      <c r="I4" s="366"/>
      <c r="J4" s="366"/>
      <c r="K4" s="367"/>
      <c r="L4" s="366"/>
      <c r="M4" s="366"/>
      <c r="N4" s="366"/>
      <c r="O4" s="367"/>
      <c r="P4" s="366"/>
      <c r="Q4" s="366"/>
      <c r="R4" s="366"/>
      <c r="S4" s="368"/>
      <c r="T4" s="366"/>
      <c r="U4" s="366"/>
      <c r="V4" s="366"/>
      <c r="W4" s="752" t="str">
        <f>ROHDATEN!B3</f>
        <v>Dateiversion: 17.12.2025</v>
      </c>
      <c r="X4" s="752"/>
      <c r="Y4" s="752"/>
      <c r="Z4" s="752"/>
      <c r="AA4" s="753"/>
      <c r="AB4" s="56"/>
    </row>
    <row r="5" spans="1:28" ht="7.5" customHeight="1" x14ac:dyDescent="0.2">
      <c r="A5" s="533"/>
      <c r="B5" s="238"/>
      <c r="C5" s="238"/>
      <c r="D5" s="239"/>
      <c r="E5" s="239"/>
      <c r="F5" s="239"/>
      <c r="G5" s="239"/>
      <c r="H5" s="239"/>
      <c r="I5" s="239"/>
      <c r="J5" s="239"/>
      <c r="K5" s="240"/>
      <c r="L5" s="239"/>
      <c r="M5" s="239"/>
      <c r="N5" s="239"/>
      <c r="O5" s="240"/>
      <c r="P5" s="239"/>
      <c r="Q5" s="239"/>
      <c r="R5" s="239"/>
      <c r="S5" s="241"/>
      <c r="T5" s="242"/>
      <c r="U5" s="242"/>
      <c r="V5" s="242"/>
      <c r="W5" s="242"/>
      <c r="X5" s="242"/>
      <c r="Y5" s="242"/>
      <c r="Z5" s="242"/>
      <c r="AA5" s="242"/>
      <c r="AB5" s="242"/>
    </row>
    <row r="6" spans="1:28" s="72" customFormat="1" ht="7.5" customHeight="1" x14ac:dyDescent="0.2">
      <c r="A6" s="70"/>
      <c r="B6" s="243"/>
      <c r="C6" s="244"/>
      <c r="D6" s="245"/>
      <c r="E6" s="245"/>
      <c r="F6" s="246"/>
      <c r="G6" s="247"/>
      <c r="H6" s="754"/>
      <c r="I6" s="754"/>
      <c r="J6" s="754"/>
      <c r="K6" s="754"/>
      <c r="L6" s="754"/>
      <c r="M6" s="754"/>
      <c r="N6" s="754"/>
      <c r="O6" s="754"/>
      <c r="P6" s="754"/>
      <c r="Q6" s="754"/>
      <c r="R6" s="754"/>
      <c r="S6" s="755"/>
      <c r="T6" s="242"/>
      <c r="U6" s="242"/>
      <c r="V6" s="242"/>
      <c r="W6" s="242"/>
      <c r="X6" s="242"/>
      <c r="Y6" s="756"/>
      <c r="Z6" s="533"/>
      <c r="AA6" s="242"/>
      <c r="AB6" s="242"/>
    </row>
    <row r="7" spans="1:28" s="76" customFormat="1" ht="15" customHeight="1" x14ac:dyDescent="0.2">
      <c r="A7" s="73"/>
      <c r="B7" s="248"/>
      <c r="C7" s="249"/>
      <c r="D7" s="757" t="s">
        <v>359</v>
      </c>
      <c r="E7" s="757"/>
      <c r="F7" s="757"/>
      <c r="G7" s="757"/>
      <c r="H7" s="757"/>
      <c r="I7" s="757"/>
      <c r="J7" s="757"/>
      <c r="K7" s="757"/>
      <c r="L7" s="757"/>
      <c r="M7" s="757"/>
      <c r="N7" s="757"/>
      <c r="O7" s="757"/>
      <c r="P7" s="757"/>
      <c r="Q7" s="757"/>
      <c r="R7" s="250"/>
      <c r="S7" s="251"/>
      <c r="T7" s="242"/>
      <c r="U7" s="242"/>
      <c r="V7" s="242"/>
      <c r="W7" s="242"/>
      <c r="X7" s="242"/>
      <c r="Y7" s="756"/>
      <c r="Z7" s="533"/>
      <c r="AA7" s="242"/>
      <c r="AB7" s="242"/>
    </row>
    <row r="8" spans="1:28" s="72" customFormat="1" ht="11.25" customHeight="1" x14ac:dyDescent="0.2">
      <c r="A8" s="73"/>
      <c r="B8" s="248"/>
      <c r="C8" s="249"/>
      <c r="D8" s="213"/>
      <c r="E8" s="213"/>
      <c r="F8" s="203"/>
      <c r="G8" s="252"/>
      <c r="H8" s="253"/>
      <c r="I8" s="253"/>
      <c r="J8" s="253"/>
      <c r="K8" s="253"/>
      <c r="L8" s="253"/>
      <c r="M8" s="253"/>
      <c r="N8" s="253"/>
      <c r="O8" s="253"/>
      <c r="P8" s="253"/>
      <c r="Q8" s="253"/>
      <c r="R8" s="250"/>
      <c r="S8" s="254"/>
      <c r="T8" s="242"/>
      <c r="U8" s="242"/>
      <c r="V8" s="242"/>
      <c r="W8" s="242"/>
      <c r="X8" s="242"/>
      <c r="Y8" s="756"/>
      <c r="Z8" s="533"/>
      <c r="AA8" s="242"/>
      <c r="AB8" s="242"/>
    </row>
    <row r="9" spans="1:28" s="76" customFormat="1" ht="13.5" customHeight="1" x14ac:dyDescent="0.2">
      <c r="A9" s="112"/>
      <c r="B9" s="255"/>
      <c r="C9" s="256"/>
      <c r="D9" s="758" t="s">
        <v>360</v>
      </c>
      <c r="E9" s="758"/>
      <c r="F9" s="758"/>
      <c r="G9" s="758"/>
      <c r="H9" s="758"/>
      <c r="I9" s="758"/>
      <c r="J9" s="758"/>
      <c r="K9" s="758"/>
      <c r="L9" s="758"/>
      <c r="M9" s="758"/>
      <c r="N9" s="758"/>
      <c r="O9" s="758"/>
      <c r="P9" s="758"/>
      <c r="Q9" s="758"/>
      <c r="R9" s="257"/>
      <c r="S9" s="258"/>
      <c r="T9" s="242"/>
      <c r="U9" s="242"/>
      <c r="V9" s="242"/>
      <c r="W9" s="242"/>
      <c r="X9" s="242"/>
      <c r="Y9" s="756"/>
      <c r="Z9" s="533"/>
      <c r="AA9" s="242"/>
      <c r="AB9" s="242"/>
    </row>
    <row r="10" spans="1:28" s="76" customFormat="1" ht="13.5" customHeight="1" x14ac:dyDescent="0.2">
      <c r="A10" s="112"/>
      <c r="B10" s="255"/>
      <c r="C10" s="256"/>
      <c r="D10" s="758" t="s">
        <v>212</v>
      </c>
      <c r="E10" s="758"/>
      <c r="F10" s="758"/>
      <c r="G10" s="758"/>
      <c r="H10" s="758"/>
      <c r="I10" s="758"/>
      <c r="J10" s="758"/>
      <c r="K10" s="758"/>
      <c r="L10" s="758"/>
      <c r="M10" s="758"/>
      <c r="N10" s="758"/>
      <c r="O10" s="758"/>
      <c r="P10" s="758"/>
      <c r="Q10" s="758"/>
      <c r="R10" s="257"/>
      <c r="S10" s="258"/>
      <c r="T10" s="242"/>
      <c r="U10" s="242"/>
      <c r="V10" s="242"/>
      <c r="W10" s="242"/>
      <c r="X10" s="242"/>
      <c r="Y10" s="756"/>
      <c r="Z10" s="533"/>
      <c r="AA10" s="242"/>
      <c r="AB10" s="242"/>
    </row>
    <row r="11" spans="1:28" ht="9" customHeight="1" x14ac:dyDescent="0.2">
      <c r="A11" s="533"/>
      <c r="B11" s="259"/>
      <c r="C11" s="533"/>
      <c r="D11" s="264"/>
      <c r="E11" s="264"/>
      <c r="F11" s="265"/>
      <c r="G11" s="266"/>
      <c r="H11" s="266"/>
      <c r="I11" s="55"/>
      <c r="J11" s="55"/>
      <c r="K11" s="55"/>
      <c r="L11" s="55"/>
      <c r="M11" s="55"/>
      <c r="N11" s="55"/>
      <c r="O11" s="55"/>
      <c r="P11" s="54"/>
      <c r="Q11" s="54"/>
      <c r="R11" s="54"/>
      <c r="S11" s="260"/>
      <c r="T11" s="242"/>
      <c r="U11" s="242"/>
      <c r="V11" s="242"/>
      <c r="W11" s="242"/>
      <c r="X11" s="242"/>
      <c r="Y11" s="242"/>
      <c r="Z11" s="242"/>
      <c r="AA11" s="242"/>
      <c r="AB11" s="242"/>
    </row>
    <row r="12" spans="1:28" ht="12.75" customHeight="1" x14ac:dyDescent="0.2">
      <c r="A12" s="533"/>
      <c r="B12" s="259"/>
      <c r="C12" s="533"/>
      <c r="D12" s="758" t="s">
        <v>213</v>
      </c>
      <c r="E12" s="758"/>
      <c r="F12" s="758"/>
      <c r="G12" s="758"/>
      <c r="H12" s="758"/>
      <c r="I12" s="758"/>
      <c r="J12" s="758"/>
      <c r="K12" s="758"/>
      <c r="L12" s="758"/>
      <c r="M12" s="758"/>
      <c r="N12" s="758"/>
      <c r="O12" s="758"/>
      <c r="P12" s="758"/>
      <c r="Q12" s="758"/>
      <c r="R12" s="758"/>
      <c r="S12" s="260"/>
      <c r="T12" s="242"/>
      <c r="U12" s="242"/>
      <c r="V12" s="242"/>
      <c r="W12" s="242"/>
      <c r="X12" s="242"/>
      <c r="Y12" s="242"/>
      <c r="Z12" s="242"/>
      <c r="AA12" s="242"/>
      <c r="AB12" s="242"/>
    </row>
    <row r="13" spans="1:28" ht="3" customHeight="1" x14ac:dyDescent="0.2">
      <c r="A13" s="533"/>
      <c r="B13" s="259"/>
      <c r="C13" s="533"/>
      <c r="D13" s="264"/>
      <c r="E13" s="264"/>
      <c r="F13" s="265"/>
      <c r="G13" s="266"/>
      <c r="H13" s="266"/>
      <c r="I13" s="55"/>
      <c r="J13" s="55"/>
      <c r="K13" s="55"/>
      <c r="L13" s="55"/>
      <c r="M13" s="55"/>
      <c r="N13" s="55"/>
      <c r="O13" s="55"/>
      <c r="P13" s="54"/>
      <c r="Q13" s="54"/>
      <c r="R13" s="54"/>
      <c r="S13" s="260"/>
      <c r="T13" s="242"/>
      <c r="U13" s="242"/>
      <c r="V13" s="242"/>
      <c r="W13" s="242"/>
      <c r="X13" s="242"/>
      <c r="Y13" s="242"/>
      <c r="Z13" s="242"/>
      <c r="AA13" s="242"/>
      <c r="AB13" s="242"/>
    </row>
    <row r="14" spans="1:28" s="76" customFormat="1" ht="16.5" customHeight="1" x14ac:dyDescent="0.2">
      <c r="A14" s="73">
        <v>1</v>
      </c>
      <c r="B14" s="202"/>
      <c r="C14" s="261"/>
      <c r="D14" s="745" t="s">
        <v>21</v>
      </c>
      <c r="E14" s="745"/>
      <c r="F14" s="209"/>
      <c r="G14" s="267"/>
      <c r="H14" s="262"/>
      <c r="I14" s="759" t="s">
        <v>106</v>
      </c>
      <c r="J14" s="760"/>
      <c r="K14" s="760"/>
      <c r="L14" s="760"/>
      <c r="M14" s="760"/>
      <c r="N14" s="760"/>
      <c r="O14" s="760"/>
      <c r="P14" s="761"/>
      <c r="Q14" s="86"/>
      <c r="R14" s="87"/>
      <c r="S14" s="263"/>
      <c r="T14" s="242"/>
      <c r="U14" s="242"/>
      <c r="V14" s="242"/>
      <c r="W14" s="242"/>
      <c r="X14" s="242"/>
      <c r="Y14" s="242"/>
      <c r="Z14" s="242"/>
      <c r="AA14" s="242"/>
      <c r="AB14" s="242"/>
    </row>
    <row r="15" spans="1:28" s="76" customFormat="1" ht="3" customHeight="1" x14ac:dyDescent="0.2">
      <c r="A15" s="112"/>
      <c r="B15" s="207"/>
      <c r="C15" s="256"/>
      <c r="D15" s="213"/>
      <c r="E15" s="213"/>
      <c r="F15" s="268"/>
      <c r="G15" s="252"/>
      <c r="H15" s="253"/>
      <c r="I15" s="269"/>
      <c r="J15" s="269"/>
      <c r="K15" s="269"/>
      <c r="L15" s="269"/>
      <c r="M15" s="269"/>
      <c r="N15" s="269"/>
      <c r="O15" s="269"/>
      <c r="P15" s="269"/>
      <c r="Q15" s="89"/>
      <c r="R15" s="74"/>
      <c r="S15" s="270"/>
      <c r="T15" s="242"/>
      <c r="U15" s="242"/>
      <c r="V15" s="242"/>
      <c r="W15" s="242"/>
      <c r="X15" s="242"/>
      <c r="Y15" s="242"/>
      <c r="Z15" s="242"/>
      <c r="AA15" s="242"/>
      <c r="AB15" s="242"/>
    </row>
    <row r="16" spans="1:28" s="76" customFormat="1" ht="16.5" customHeight="1" x14ac:dyDescent="0.2">
      <c r="A16" s="73">
        <v>2</v>
      </c>
      <c r="B16" s="202"/>
      <c r="C16" s="261"/>
      <c r="D16" s="745" t="s">
        <v>16</v>
      </c>
      <c r="E16" s="745"/>
      <c r="F16" s="271"/>
      <c r="G16" s="267"/>
      <c r="H16" s="262"/>
      <c r="I16" s="759" t="s">
        <v>20</v>
      </c>
      <c r="J16" s="760"/>
      <c r="K16" s="760"/>
      <c r="L16" s="760"/>
      <c r="M16" s="760"/>
      <c r="N16" s="760"/>
      <c r="O16" s="760"/>
      <c r="P16" s="761"/>
      <c r="Q16" s="86"/>
      <c r="R16" s="87"/>
      <c r="S16" s="210"/>
      <c r="T16" s="242"/>
      <c r="U16" s="242"/>
      <c r="V16" s="242"/>
      <c r="W16" s="242"/>
      <c r="X16" s="242"/>
      <c r="Y16" s="242"/>
      <c r="Z16" s="242"/>
      <c r="AA16" s="242"/>
      <c r="AB16" s="242"/>
    </row>
    <row r="17" spans="1:28" s="76" customFormat="1" ht="3" customHeight="1" x14ac:dyDescent="0.2">
      <c r="A17" s="112"/>
      <c r="B17" s="207"/>
      <c r="C17" s="256"/>
      <c r="D17" s="213"/>
      <c r="E17" s="213"/>
      <c r="F17" s="268"/>
      <c r="G17" s="252"/>
      <c r="H17" s="253"/>
      <c r="I17" s="89"/>
      <c r="J17" s="89"/>
      <c r="K17" s="89"/>
      <c r="L17" s="89"/>
      <c r="M17" s="89"/>
      <c r="N17" s="89"/>
      <c r="O17" s="89"/>
      <c r="P17" s="89"/>
      <c r="Q17" s="89"/>
      <c r="R17" s="74"/>
      <c r="S17" s="270"/>
      <c r="T17" s="242"/>
      <c r="U17" s="242"/>
      <c r="V17" s="242"/>
      <c r="W17" s="242"/>
      <c r="X17" s="242"/>
      <c r="Y17" s="242"/>
      <c r="Z17" s="242"/>
      <c r="AA17" s="242"/>
      <c r="AB17" s="242"/>
    </row>
    <row r="18" spans="1:28" s="76" customFormat="1" ht="16.5" customHeight="1" x14ac:dyDescent="0.2">
      <c r="A18" s="73">
        <v>3</v>
      </c>
      <c r="B18" s="202"/>
      <c r="C18" s="261"/>
      <c r="D18" s="745" t="s">
        <v>17</v>
      </c>
      <c r="E18" s="745"/>
      <c r="F18" s="271"/>
      <c r="G18" s="267"/>
      <c r="H18" s="262"/>
      <c r="I18" s="746">
        <v>65719</v>
      </c>
      <c r="J18" s="747"/>
      <c r="K18" s="86"/>
      <c r="L18" s="748" t="s">
        <v>214</v>
      </c>
      <c r="M18" s="749"/>
      <c r="N18" s="749"/>
      <c r="O18" s="749"/>
      <c r="P18" s="750"/>
      <c r="Q18" s="86"/>
      <c r="R18" s="87"/>
      <c r="S18" s="215"/>
      <c r="T18" s="242"/>
      <c r="U18" s="242"/>
      <c r="V18" s="242"/>
      <c r="W18" s="242"/>
      <c r="X18" s="242"/>
      <c r="Y18" s="242"/>
      <c r="Z18" s="242"/>
      <c r="AA18" s="242"/>
      <c r="AB18" s="242"/>
    </row>
    <row r="19" spans="1:28" s="76" customFormat="1" ht="9" customHeight="1" x14ac:dyDescent="0.2">
      <c r="A19" s="73"/>
      <c r="B19" s="202"/>
      <c r="C19" s="73"/>
      <c r="D19" s="213"/>
      <c r="E19" s="213"/>
      <c r="F19" s="212"/>
      <c r="G19" s="252"/>
      <c r="H19" s="272"/>
      <c r="I19" s="273" t="s">
        <v>22</v>
      </c>
      <c r="J19" s="273"/>
      <c r="K19" s="274"/>
      <c r="L19" s="739" t="s">
        <v>8</v>
      </c>
      <c r="M19" s="739"/>
      <c r="N19" s="739"/>
      <c r="O19" s="739"/>
      <c r="P19" s="739"/>
      <c r="Q19" s="275"/>
      <c r="R19" s="74"/>
      <c r="S19" s="210"/>
      <c r="T19" s="242"/>
      <c r="U19" s="242"/>
      <c r="V19" s="242"/>
      <c r="W19" s="242"/>
      <c r="X19" s="242"/>
      <c r="Y19" s="242"/>
      <c r="Z19" s="242"/>
      <c r="AA19" s="242"/>
      <c r="AB19" s="242"/>
    </row>
    <row r="20" spans="1:28" s="76" customFormat="1" ht="13.5" customHeight="1" x14ac:dyDescent="0.2">
      <c r="A20" s="73"/>
      <c r="B20" s="202"/>
      <c r="C20" s="73"/>
      <c r="D20" s="758" t="s">
        <v>361</v>
      </c>
      <c r="E20" s="758"/>
      <c r="F20" s="758"/>
      <c r="G20" s="758"/>
      <c r="H20" s="758"/>
      <c r="I20" s="758"/>
      <c r="J20" s="758"/>
      <c r="K20" s="758"/>
      <c r="L20" s="758"/>
      <c r="M20" s="758"/>
      <c r="N20" s="758"/>
      <c r="O20" s="758"/>
      <c r="P20" s="758"/>
      <c r="Q20" s="758"/>
      <c r="R20" s="758"/>
      <c r="S20" s="210"/>
      <c r="T20" s="242"/>
      <c r="U20" s="242"/>
      <c r="V20" s="242"/>
      <c r="W20" s="242"/>
      <c r="X20" s="242"/>
      <c r="Y20" s="242"/>
      <c r="Z20" s="242"/>
      <c r="AA20" s="242"/>
      <c r="AB20" s="242"/>
    </row>
    <row r="21" spans="1:28" s="76" customFormat="1" ht="3" customHeight="1" x14ac:dyDescent="0.2">
      <c r="A21" s="73"/>
      <c r="B21" s="202"/>
      <c r="C21" s="73"/>
      <c r="D21" s="213"/>
      <c r="E21" s="213"/>
      <c r="F21" s="212"/>
      <c r="G21" s="252"/>
      <c r="H21" s="272"/>
      <c r="I21" s="273"/>
      <c r="J21" s="273"/>
      <c r="K21" s="274"/>
      <c r="L21" s="276"/>
      <c r="M21" s="276"/>
      <c r="N21" s="276"/>
      <c r="O21" s="276"/>
      <c r="P21" s="276"/>
      <c r="Q21" s="275"/>
      <c r="R21" s="74"/>
      <c r="S21" s="210"/>
      <c r="T21" s="242"/>
      <c r="U21" s="242"/>
      <c r="V21" s="242"/>
      <c r="W21" s="242"/>
      <c r="X21" s="242"/>
      <c r="Y21" s="242"/>
      <c r="Z21" s="242"/>
      <c r="AA21" s="242"/>
      <c r="AB21" s="242"/>
    </row>
    <row r="22" spans="1:28" s="76" customFormat="1" ht="16.5" customHeight="1" x14ac:dyDescent="0.2">
      <c r="A22" s="73">
        <v>4</v>
      </c>
      <c r="B22" s="202"/>
      <c r="C22" s="261"/>
      <c r="D22" s="745" t="s">
        <v>31</v>
      </c>
      <c r="E22" s="745"/>
      <c r="F22" s="209"/>
      <c r="G22" s="267"/>
      <c r="H22" s="262"/>
      <c r="I22" s="762" t="s">
        <v>309</v>
      </c>
      <c r="J22" s="763"/>
      <c r="K22" s="760"/>
      <c r="L22" s="760"/>
      <c r="M22" s="760"/>
      <c r="N22" s="760"/>
      <c r="O22" s="760"/>
      <c r="P22" s="761"/>
      <c r="Q22" s="86"/>
      <c r="R22" s="87"/>
      <c r="S22" s="263"/>
      <c r="T22" s="242"/>
      <c r="U22" s="242"/>
      <c r="V22" s="242"/>
      <c r="W22" s="242"/>
      <c r="X22" s="242"/>
      <c r="Y22" s="242"/>
      <c r="Z22" s="242"/>
      <c r="AA22" s="242"/>
      <c r="AB22" s="242"/>
    </row>
    <row r="23" spans="1:28" s="76" customFormat="1" ht="3" customHeight="1" x14ac:dyDescent="0.2">
      <c r="A23" s="112"/>
      <c r="B23" s="207"/>
      <c r="C23" s="256"/>
      <c r="D23" s="213"/>
      <c r="E23" s="213"/>
      <c r="F23" s="268"/>
      <c r="G23" s="252"/>
      <c r="H23" s="253"/>
      <c r="I23" s="269"/>
      <c r="J23" s="269"/>
      <c r="K23" s="269"/>
      <c r="L23" s="269"/>
      <c r="M23" s="269"/>
      <c r="N23" s="269"/>
      <c r="O23" s="269"/>
      <c r="P23" s="269"/>
      <c r="Q23" s="89"/>
      <c r="R23" s="74"/>
      <c r="S23" s="270"/>
      <c r="T23" s="242"/>
      <c r="U23" s="242"/>
      <c r="V23" s="242"/>
      <c r="W23" s="242"/>
      <c r="X23" s="242"/>
      <c r="Y23" s="242"/>
      <c r="Z23" s="242"/>
      <c r="AA23" s="242"/>
      <c r="AB23" s="242"/>
    </row>
    <row r="24" spans="1:28" s="76" customFormat="1" ht="90.6" customHeight="1" x14ac:dyDescent="0.2">
      <c r="A24" s="73">
        <v>5</v>
      </c>
      <c r="B24" s="202"/>
      <c r="C24" s="261"/>
      <c r="D24" s="764" t="s">
        <v>215</v>
      </c>
      <c r="E24" s="765"/>
      <c r="F24" s="765"/>
      <c r="G24" s="765"/>
      <c r="H24" s="262"/>
      <c r="I24" s="766" t="s">
        <v>310</v>
      </c>
      <c r="J24" s="767"/>
      <c r="K24" s="768"/>
      <c r="L24" s="768"/>
      <c r="M24" s="768"/>
      <c r="N24" s="768"/>
      <c r="O24" s="768"/>
      <c r="P24" s="769"/>
      <c r="Q24" s="86"/>
      <c r="R24" s="87"/>
      <c r="S24" s="263"/>
      <c r="T24" s="242"/>
      <c r="U24" s="242"/>
      <c r="V24" s="242"/>
      <c r="W24" s="242"/>
      <c r="X24" s="242"/>
      <c r="Y24" s="242"/>
      <c r="Z24" s="242"/>
      <c r="AA24" s="242"/>
      <c r="AB24" s="242"/>
    </row>
    <row r="25" spans="1:28" s="76" customFormat="1" ht="3" customHeight="1" x14ac:dyDescent="0.2">
      <c r="A25" s="112"/>
      <c r="B25" s="207"/>
      <c r="C25" s="256"/>
      <c r="D25" s="213"/>
      <c r="E25" s="213"/>
      <c r="F25" s="268"/>
      <c r="G25" s="252"/>
      <c r="H25" s="253"/>
      <c r="I25" s="269"/>
      <c r="J25" s="269"/>
      <c r="K25" s="269"/>
      <c r="L25" s="269"/>
      <c r="M25" s="269"/>
      <c r="N25" s="269"/>
      <c r="O25" s="269"/>
      <c r="P25" s="269"/>
      <c r="Q25" s="89"/>
      <c r="R25" s="74"/>
      <c r="S25" s="270"/>
      <c r="T25" s="242"/>
      <c r="U25" s="242"/>
      <c r="V25" s="242"/>
      <c r="W25" s="242"/>
      <c r="X25" s="242"/>
      <c r="Y25" s="242"/>
      <c r="Z25" s="242"/>
      <c r="AA25" s="242"/>
      <c r="AB25" s="242"/>
    </row>
    <row r="26" spans="1:28" s="76" customFormat="1" ht="28.9" customHeight="1" x14ac:dyDescent="0.2">
      <c r="A26" s="73">
        <v>6</v>
      </c>
      <c r="B26" s="202"/>
      <c r="C26" s="261"/>
      <c r="D26" s="764" t="s">
        <v>216</v>
      </c>
      <c r="E26" s="765"/>
      <c r="F26" s="765"/>
      <c r="G26" s="765"/>
      <c r="H26" s="262"/>
      <c r="I26" s="766" t="s">
        <v>217</v>
      </c>
      <c r="J26" s="767"/>
      <c r="K26" s="768"/>
      <c r="L26" s="768"/>
      <c r="M26" s="768"/>
      <c r="N26" s="768"/>
      <c r="O26" s="768"/>
      <c r="P26" s="769"/>
      <c r="Q26" s="86"/>
      <c r="R26" s="87"/>
      <c r="S26" s="263"/>
      <c r="T26" s="242"/>
      <c r="U26" s="242"/>
      <c r="V26" s="242"/>
      <c r="W26" s="242"/>
      <c r="X26" s="242"/>
      <c r="Y26" s="242"/>
      <c r="Z26" s="242"/>
      <c r="AA26" s="242"/>
      <c r="AB26" s="242"/>
    </row>
    <row r="27" spans="1:28" s="76" customFormat="1" ht="9" customHeight="1" x14ac:dyDescent="0.2">
      <c r="A27" s="73"/>
      <c r="B27" s="202"/>
      <c r="C27" s="73"/>
      <c r="D27" s="213"/>
      <c r="E27" s="213"/>
      <c r="F27" s="212"/>
      <c r="G27" s="252"/>
      <c r="H27" s="272"/>
      <c r="I27" s="273"/>
      <c r="J27" s="273"/>
      <c r="K27" s="274"/>
      <c r="L27" s="739"/>
      <c r="M27" s="739"/>
      <c r="N27" s="739"/>
      <c r="O27" s="739"/>
      <c r="P27" s="739"/>
      <c r="Q27" s="275"/>
      <c r="R27" s="74"/>
      <c r="S27" s="210"/>
      <c r="T27" s="242"/>
      <c r="U27" s="242"/>
      <c r="V27" s="242"/>
      <c r="W27" s="242"/>
      <c r="X27" s="242"/>
      <c r="Y27" s="242"/>
      <c r="Z27" s="242"/>
      <c r="AA27" s="242"/>
      <c r="AB27" s="242"/>
    </row>
    <row r="28" spans="1:28" s="76" customFormat="1" ht="13.5" customHeight="1" x14ac:dyDescent="0.2">
      <c r="A28" s="73"/>
      <c r="B28" s="202"/>
      <c r="C28" s="73"/>
      <c r="D28" s="758" t="s">
        <v>218</v>
      </c>
      <c r="E28" s="758"/>
      <c r="F28" s="758"/>
      <c r="G28" s="758"/>
      <c r="H28" s="758"/>
      <c r="I28" s="758"/>
      <c r="J28" s="758"/>
      <c r="K28" s="758"/>
      <c r="L28" s="758"/>
      <c r="M28" s="758"/>
      <c r="N28" s="758"/>
      <c r="O28" s="758"/>
      <c r="P28" s="758"/>
      <c r="Q28" s="758"/>
      <c r="R28" s="758"/>
      <c r="S28" s="210"/>
      <c r="T28" s="242"/>
      <c r="U28" s="242"/>
      <c r="V28" s="242"/>
      <c r="W28" s="242"/>
      <c r="X28" s="242"/>
      <c r="Y28" s="242"/>
      <c r="Z28" s="242"/>
      <c r="AA28" s="242"/>
      <c r="AB28" s="242"/>
    </row>
    <row r="29" spans="1:28" s="76" customFormat="1" ht="3" customHeight="1" x14ac:dyDescent="0.2">
      <c r="A29" s="73"/>
      <c r="B29" s="202"/>
      <c r="C29" s="73"/>
      <c r="D29" s="213"/>
      <c r="E29" s="213"/>
      <c r="F29" s="212"/>
      <c r="G29" s="252"/>
      <c r="H29" s="272"/>
      <c r="I29" s="273"/>
      <c r="J29" s="273"/>
      <c r="K29" s="274"/>
      <c r="L29" s="276"/>
      <c r="M29" s="276"/>
      <c r="N29" s="276"/>
      <c r="O29" s="276"/>
      <c r="P29" s="276"/>
      <c r="Q29" s="275"/>
      <c r="R29" s="74"/>
      <c r="S29" s="210"/>
      <c r="T29" s="242"/>
      <c r="U29" s="242"/>
      <c r="V29" s="242"/>
      <c r="W29" s="242"/>
      <c r="X29" s="242"/>
      <c r="Y29" s="242"/>
      <c r="Z29" s="242"/>
      <c r="AA29" s="242"/>
      <c r="AB29" s="242"/>
    </row>
    <row r="30" spans="1:28" s="76" customFormat="1" ht="16.5" customHeight="1" x14ac:dyDescent="0.2">
      <c r="A30" s="73">
        <v>7</v>
      </c>
      <c r="B30" s="202"/>
      <c r="C30" s="261"/>
      <c r="D30" s="745" t="s">
        <v>18</v>
      </c>
      <c r="E30" s="745"/>
      <c r="F30" s="209"/>
      <c r="G30" s="267"/>
      <c r="H30" s="262"/>
      <c r="I30" s="762" t="s">
        <v>219</v>
      </c>
      <c r="J30" s="763"/>
      <c r="K30" s="760"/>
      <c r="L30" s="760"/>
      <c r="M30" s="760"/>
      <c r="N30" s="760"/>
      <c r="O30" s="760"/>
      <c r="P30" s="761"/>
      <c r="Q30" s="86"/>
      <c r="R30" s="87"/>
      <c r="S30" s="263"/>
      <c r="T30" s="242"/>
      <c r="U30" s="242"/>
      <c r="V30" s="242"/>
      <c r="W30" s="242"/>
      <c r="X30" s="242"/>
      <c r="Y30" s="242"/>
      <c r="Z30" s="242"/>
      <c r="AA30" s="242"/>
      <c r="AB30" s="242"/>
    </row>
    <row r="31" spans="1:28" s="76" customFormat="1" ht="3" customHeight="1" x14ac:dyDescent="0.2">
      <c r="A31" s="112"/>
      <c r="B31" s="207"/>
      <c r="C31" s="256"/>
      <c r="D31" s="213"/>
      <c r="E31" s="213"/>
      <c r="F31" s="268"/>
      <c r="G31" s="252"/>
      <c r="H31" s="253"/>
      <c r="I31" s="269"/>
      <c r="J31" s="269"/>
      <c r="K31" s="269"/>
      <c r="L31" s="269"/>
      <c r="M31" s="269"/>
      <c r="N31" s="269"/>
      <c r="O31" s="269"/>
      <c r="P31" s="269"/>
      <c r="Q31" s="89"/>
      <c r="R31" s="74"/>
      <c r="S31" s="270"/>
      <c r="T31" s="242"/>
      <c r="U31" s="242"/>
      <c r="V31" s="242"/>
      <c r="W31" s="242"/>
      <c r="X31" s="242"/>
      <c r="Y31" s="242"/>
      <c r="Z31" s="242"/>
      <c r="AA31" s="242"/>
      <c r="AB31" s="242"/>
    </row>
    <row r="32" spans="1:28" s="76" customFormat="1" ht="16.5" customHeight="1" x14ac:dyDescent="0.2">
      <c r="A32" s="73">
        <v>8</v>
      </c>
      <c r="B32" s="202"/>
      <c r="C32" s="261"/>
      <c r="D32" s="745" t="s">
        <v>19</v>
      </c>
      <c r="E32" s="745"/>
      <c r="F32" s="209"/>
      <c r="G32" s="267"/>
      <c r="H32" s="262"/>
      <c r="I32" s="759" t="s">
        <v>220</v>
      </c>
      <c r="J32" s="760"/>
      <c r="K32" s="760"/>
      <c r="L32" s="760"/>
      <c r="M32" s="760"/>
      <c r="N32" s="760"/>
      <c r="O32" s="760"/>
      <c r="P32" s="761"/>
      <c r="Q32" s="86"/>
      <c r="R32" s="87"/>
      <c r="S32" s="263"/>
      <c r="T32" s="242"/>
      <c r="U32" s="242"/>
      <c r="V32" s="242"/>
      <c r="W32" s="242"/>
      <c r="X32" s="242"/>
      <c r="Y32" s="242"/>
      <c r="Z32" s="242"/>
      <c r="AA32" s="242"/>
      <c r="AB32" s="242"/>
    </row>
    <row r="33" spans="1:28" s="76" customFormat="1" ht="7.5" customHeight="1" x14ac:dyDescent="0.2">
      <c r="A33" s="112"/>
      <c r="B33" s="217"/>
      <c r="C33" s="218"/>
      <c r="D33" s="277"/>
      <c r="E33" s="277"/>
      <c r="F33" s="278"/>
      <c r="G33" s="277"/>
      <c r="H33" s="277"/>
      <c r="I33" s="277"/>
      <c r="J33" s="277"/>
      <c r="K33" s="277"/>
      <c r="L33" s="277"/>
      <c r="M33" s="277"/>
      <c r="N33" s="277"/>
      <c r="O33" s="277"/>
      <c r="P33" s="277"/>
      <c r="Q33" s="277"/>
      <c r="R33" s="277"/>
      <c r="S33" s="279"/>
      <c r="T33" s="242"/>
      <c r="U33" s="242"/>
      <c r="V33" s="242"/>
      <c r="W33" s="242"/>
      <c r="X33" s="242"/>
      <c r="Y33" s="242"/>
      <c r="Z33" s="242"/>
      <c r="AA33" s="242"/>
      <c r="AB33" s="242"/>
    </row>
    <row r="34" spans="1:28" s="76" customFormat="1" ht="7.5" customHeight="1" x14ac:dyDescent="0.2">
      <c r="A34" s="112"/>
      <c r="B34" s="112"/>
      <c r="C34" s="112"/>
      <c r="D34" s="121"/>
      <c r="E34" s="121"/>
      <c r="F34" s="280"/>
      <c r="G34" s="121"/>
      <c r="H34" s="121"/>
      <c r="I34" s="121"/>
      <c r="J34" s="121"/>
      <c r="K34" s="121"/>
      <c r="L34" s="121"/>
      <c r="M34" s="121"/>
      <c r="N34" s="121"/>
      <c r="O34" s="121"/>
      <c r="P34" s="121"/>
      <c r="Q34" s="121"/>
      <c r="R34" s="121"/>
      <c r="S34" s="281"/>
      <c r="T34" s="242"/>
      <c r="U34" s="242"/>
      <c r="V34" s="242"/>
      <c r="W34" s="242"/>
      <c r="X34" s="242"/>
      <c r="Y34" s="242"/>
      <c r="Z34" s="242"/>
      <c r="AA34" s="242"/>
      <c r="AB34" s="242"/>
    </row>
    <row r="35" spans="1:28" ht="7.5" customHeight="1" x14ac:dyDescent="0.2">
      <c r="A35" s="533"/>
      <c r="B35" s="282"/>
      <c r="C35" s="283"/>
      <c r="D35" s="284"/>
      <c r="E35" s="284"/>
      <c r="F35" s="285"/>
      <c r="G35" s="286"/>
      <c r="H35" s="286"/>
      <c r="I35" s="287"/>
      <c r="J35" s="287"/>
      <c r="K35" s="287"/>
      <c r="L35" s="287"/>
      <c r="M35" s="287"/>
      <c r="N35" s="287"/>
      <c r="O35" s="287"/>
      <c r="P35" s="286"/>
      <c r="Q35" s="286"/>
      <c r="R35" s="286"/>
      <c r="S35" s="288"/>
      <c r="T35" s="242"/>
      <c r="U35" s="242"/>
      <c r="V35" s="242"/>
      <c r="W35" s="242"/>
      <c r="X35" s="242"/>
      <c r="Y35" s="242"/>
      <c r="Z35" s="242"/>
      <c r="AA35" s="242"/>
      <c r="AB35" s="242"/>
    </row>
    <row r="36" spans="1:28" s="76" customFormat="1" ht="15" customHeight="1" x14ac:dyDescent="0.2">
      <c r="A36" s="73"/>
      <c r="B36" s="96"/>
      <c r="C36" s="73"/>
      <c r="D36" s="677" t="s">
        <v>23</v>
      </c>
      <c r="E36" s="677"/>
      <c r="F36" s="677"/>
      <c r="G36" s="79"/>
      <c r="H36" s="97"/>
      <c r="I36" s="97"/>
      <c r="J36" s="97"/>
      <c r="K36" s="97"/>
      <c r="L36" s="97"/>
      <c r="M36" s="97"/>
      <c r="N36" s="97"/>
      <c r="O36" s="97"/>
      <c r="P36" s="97"/>
      <c r="Q36" s="74"/>
      <c r="R36" s="74"/>
      <c r="S36" s="98"/>
      <c r="T36" s="242"/>
      <c r="U36" s="242"/>
      <c r="V36" s="242"/>
      <c r="W36" s="242"/>
      <c r="X36" s="242"/>
      <c r="Y36" s="242"/>
      <c r="Z36" s="242"/>
      <c r="AA36" s="242"/>
      <c r="AB36" s="242"/>
    </row>
    <row r="37" spans="1:28" s="72" customFormat="1" ht="11.25" customHeight="1" x14ac:dyDescent="0.2">
      <c r="A37" s="73"/>
      <c r="B37" s="96"/>
      <c r="C37" s="73"/>
      <c r="D37" s="121"/>
      <c r="E37" s="121"/>
      <c r="F37" s="102"/>
      <c r="G37" s="79"/>
      <c r="H37" s="89"/>
      <c r="I37" s="89"/>
      <c r="J37" s="89"/>
      <c r="K37" s="89"/>
      <c r="L37" s="89"/>
      <c r="M37" s="89"/>
      <c r="N37" s="89"/>
      <c r="O37" s="89"/>
      <c r="P37" s="89"/>
      <c r="Q37" s="89"/>
      <c r="R37" s="74"/>
      <c r="S37" s="103"/>
      <c r="T37" s="242"/>
      <c r="U37" s="242"/>
      <c r="V37" s="242"/>
      <c r="W37" s="242"/>
      <c r="X37" s="242"/>
      <c r="Y37" s="242"/>
      <c r="Z37" s="242"/>
      <c r="AA37" s="242"/>
      <c r="AB37" s="242"/>
    </row>
    <row r="38" spans="1:28" s="76" customFormat="1" ht="16.5" customHeight="1" x14ac:dyDescent="0.2">
      <c r="A38" s="73">
        <v>9</v>
      </c>
      <c r="B38" s="96"/>
      <c r="C38" s="83"/>
      <c r="D38" s="770" t="s">
        <v>109</v>
      </c>
      <c r="E38" s="770"/>
      <c r="F38" s="84"/>
      <c r="G38" s="85"/>
      <c r="H38" s="86"/>
      <c r="I38" s="771"/>
      <c r="J38" s="772"/>
      <c r="K38" s="772"/>
      <c r="L38" s="772"/>
      <c r="M38" s="772"/>
      <c r="N38" s="772"/>
      <c r="O38" s="772"/>
      <c r="P38" s="773"/>
      <c r="Q38" s="86"/>
      <c r="R38" s="87"/>
      <c r="S38" s="105"/>
      <c r="T38" s="242"/>
      <c r="U38" s="242"/>
      <c r="V38" s="242"/>
      <c r="W38" s="242"/>
      <c r="X38" s="242"/>
      <c r="Y38" s="242"/>
      <c r="Z38" s="242"/>
      <c r="AA38" s="242"/>
      <c r="AB38" s="242"/>
    </row>
    <row r="39" spans="1:28" s="76" customFormat="1" ht="3" customHeight="1" x14ac:dyDescent="0.2">
      <c r="A39" s="112"/>
      <c r="B39" s="113"/>
      <c r="C39" s="112"/>
      <c r="D39" s="121"/>
      <c r="E39" s="121"/>
      <c r="F39" s="114"/>
      <c r="G39" s="79"/>
      <c r="H39" s="89"/>
      <c r="I39" s="269"/>
      <c r="J39" s="269"/>
      <c r="K39" s="269"/>
      <c r="L39" s="269"/>
      <c r="M39" s="269"/>
      <c r="N39" s="269"/>
      <c r="O39" s="269"/>
      <c r="P39" s="269"/>
      <c r="Q39" s="89"/>
      <c r="R39" s="74"/>
      <c r="S39" s="115"/>
      <c r="T39" s="242"/>
      <c r="U39" s="242"/>
      <c r="V39" s="242"/>
      <c r="W39" s="242"/>
      <c r="X39" s="242"/>
      <c r="Y39" s="242"/>
      <c r="Z39" s="242"/>
      <c r="AA39" s="242"/>
      <c r="AB39" s="242"/>
    </row>
    <row r="40" spans="1:28" s="76" customFormat="1" ht="16.5" customHeight="1" x14ac:dyDescent="0.2">
      <c r="A40" s="73">
        <v>10</v>
      </c>
      <c r="B40" s="96"/>
      <c r="C40" s="83"/>
      <c r="D40" s="770" t="s">
        <v>24</v>
      </c>
      <c r="E40" s="770"/>
      <c r="F40" s="116"/>
      <c r="G40" s="85"/>
      <c r="H40" s="86"/>
      <c r="I40" s="771"/>
      <c r="J40" s="772"/>
      <c r="K40" s="772"/>
      <c r="L40" s="772"/>
      <c r="M40" s="772"/>
      <c r="N40" s="772"/>
      <c r="O40" s="772"/>
      <c r="P40" s="773"/>
      <c r="Q40" s="86"/>
      <c r="R40" s="87"/>
      <c r="S40" s="105"/>
      <c r="T40" s="242"/>
      <c r="U40" s="242"/>
      <c r="V40" s="242"/>
      <c r="W40" s="242"/>
      <c r="X40" s="242"/>
      <c r="Y40" s="242"/>
      <c r="Z40" s="242"/>
      <c r="AA40" s="242"/>
      <c r="AB40" s="242"/>
    </row>
    <row r="41" spans="1:28" s="76" customFormat="1" ht="3" customHeight="1" x14ac:dyDescent="0.2">
      <c r="A41" s="112"/>
      <c r="B41" s="113"/>
      <c r="C41" s="112"/>
      <c r="D41" s="121"/>
      <c r="E41" s="121"/>
      <c r="F41" s="114"/>
      <c r="G41" s="79"/>
      <c r="H41" s="89"/>
      <c r="I41" s="269"/>
      <c r="J41" s="269"/>
      <c r="K41" s="269"/>
      <c r="L41" s="269"/>
      <c r="M41" s="269"/>
      <c r="N41" s="269"/>
      <c r="O41" s="269"/>
      <c r="P41" s="269"/>
      <c r="Q41" s="89"/>
      <c r="R41" s="74"/>
      <c r="S41" s="115"/>
      <c r="T41" s="242"/>
      <c r="U41" s="242"/>
      <c r="V41" s="242"/>
      <c r="W41" s="242"/>
      <c r="X41" s="242"/>
      <c r="Y41" s="242"/>
      <c r="Z41" s="242"/>
      <c r="AA41" s="242"/>
      <c r="AB41" s="242"/>
    </row>
    <row r="42" spans="1:28" s="76" customFormat="1" ht="16.5" customHeight="1" x14ac:dyDescent="0.2">
      <c r="A42" s="73">
        <v>11</v>
      </c>
      <c r="B42" s="96"/>
      <c r="C42" s="83"/>
      <c r="D42" s="770" t="s">
        <v>15</v>
      </c>
      <c r="E42" s="770"/>
      <c r="F42" s="116"/>
      <c r="G42" s="85"/>
      <c r="H42" s="86"/>
      <c r="I42" s="771"/>
      <c r="J42" s="772"/>
      <c r="K42" s="772"/>
      <c r="L42" s="772"/>
      <c r="M42" s="772"/>
      <c r="N42" s="772"/>
      <c r="O42" s="772"/>
      <c r="P42" s="773"/>
      <c r="Q42" s="86"/>
      <c r="R42" s="87"/>
      <c r="S42" s="105"/>
      <c r="T42" s="242"/>
      <c r="U42" s="242"/>
      <c r="V42" s="242"/>
      <c r="W42" s="242"/>
      <c r="X42" s="242"/>
      <c r="Y42" s="242"/>
      <c r="Z42" s="242"/>
      <c r="AA42" s="242"/>
      <c r="AB42" s="242"/>
    </row>
    <row r="43" spans="1:28" s="76" customFormat="1" ht="3" customHeight="1" x14ac:dyDescent="0.2">
      <c r="A43" s="112"/>
      <c r="B43" s="113"/>
      <c r="C43" s="112"/>
      <c r="D43" s="121"/>
      <c r="E43" s="121"/>
      <c r="F43" s="114"/>
      <c r="G43" s="79"/>
      <c r="H43" s="89"/>
      <c r="I43" s="269"/>
      <c r="J43" s="269"/>
      <c r="K43" s="269"/>
      <c r="L43" s="269"/>
      <c r="M43" s="269"/>
      <c r="N43" s="269"/>
      <c r="O43" s="269"/>
      <c r="P43" s="269"/>
      <c r="Q43" s="89"/>
      <c r="R43" s="74"/>
      <c r="S43" s="115"/>
      <c r="T43" s="242"/>
      <c r="U43" s="242"/>
      <c r="V43" s="242"/>
      <c r="W43" s="242"/>
      <c r="X43" s="242"/>
      <c r="Y43" s="242"/>
      <c r="Z43" s="242"/>
      <c r="AA43" s="242"/>
      <c r="AB43" s="242"/>
    </row>
    <row r="44" spans="1:28" s="76" customFormat="1" ht="16.5" customHeight="1" x14ac:dyDescent="0.2">
      <c r="A44" s="73">
        <v>12</v>
      </c>
      <c r="B44" s="96"/>
      <c r="C44" s="83"/>
      <c r="D44" s="770" t="s">
        <v>16</v>
      </c>
      <c r="E44" s="770"/>
      <c r="F44" s="116"/>
      <c r="G44" s="85"/>
      <c r="H44" s="86"/>
      <c r="I44" s="771"/>
      <c r="J44" s="772"/>
      <c r="K44" s="772"/>
      <c r="L44" s="772"/>
      <c r="M44" s="772"/>
      <c r="N44" s="772"/>
      <c r="O44" s="772"/>
      <c r="P44" s="773"/>
      <c r="Q44" s="86"/>
      <c r="R44" s="87"/>
      <c r="S44" s="118"/>
      <c r="T44" s="242"/>
      <c r="U44" s="242"/>
      <c r="V44" s="242"/>
      <c r="W44" s="242"/>
      <c r="X44" s="242"/>
      <c r="Y44" s="242"/>
      <c r="Z44" s="242"/>
      <c r="AA44" s="242"/>
      <c r="AB44" s="242"/>
    </row>
    <row r="45" spans="1:28" s="76" customFormat="1" ht="3" customHeight="1" x14ac:dyDescent="0.2">
      <c r="A45" s="112"/>
      <c r="B45" s="113"/>
      <c r="C45" s="112"/>
      <c r="D45" s="121"/>
      <c r="E45" s="121"/>
      <c r="F45" s="114"/>
      <c r="G45" s="79"/>
      <c r="H45" s="89"/>
      <c r="I45" s="89"/>
      <c r="J45" s="89"/>
      <c r="K45" s="89"/>
      <c r="L45" s="89"/>
      <c r="M45" s="89"/>
      <c r="N45" s="89"/>
      <c r="O45" s="89"/>
      <c r="P45" s="89"/>
      <c r="Q45" s="89"/>
      <c r="R45" s="74"/>
      <c r="S45" s="115"/>
      <c r="T45" s="242"/>
      <c r="U45" s="242"/>
      <c r="V45" s="242"/>
      <c r="W45" s="242"/>
      <c r="X45" s="242"/>
      <c r="Y45" s="242"/>
      <c r="Z45" s="242"/>
      <c r="AA45" s="242"/>
      <c r="AB45" s="242"/>
    </row>
    <row r="46" spans="1:28" s="76" customFormat="1" ht="16.5" customHeight="1" x14ac:dyDescent="0.2">
      <c r="A46" s="73">
        <v>13</v>
      </c>
      <c r="B46" s="96"/>
      <c r="C46" s="83"/>
      <c r="D46" s="770" t="s">
        <v>17</v>
      </c>
      <c r="E46" s="770"/>
      <c r="F46" s="116"/>
      <c r="G46" s="85"/>
      <c r="H46" s="86"/>
      <c r="I46" s="774"/>
      <c r="J46" s="775"/>
      <c r="K46" s="86"/>
      <c r="L46" s="776"/>
      <c r="M46" s="777"/>
      <c r="N46" s="777"/>
      <c r="O46" s="777"/>
      <c r="P46" s="778"/>
      <c r="Q46" s="86"/>
      <c r="R46" s="87"/>
      <c r="S46" s="120"/>
      <c r="T46" s="242"/>
      <c r="U46" s="242"/>
      <c r="V46" s="242"/>
      <c r="W46" s="242"/>
      <c r="X46" s="242"/>
      <c r="Y46" s="242"/>
      <c r="Z46" s="242"/>
      <c r="AA46" s="242"/>
      <c r="AB46" s="242"/>
    </row>
    <row r="47" spans="1:28" s="76" customFormat="1" ht="9" customHeight="1" x14ac:dyDescent="0.2">
      <c r="A47" s="73"/>
      <c r="B47" s="96"/>
      <c r="C47" s="73"/>
      <c r="D47" s="107"/>
      <c r="E47" s="107"/>
      <c r="F47" s="108"/>
      <c r="G47" s="79"/>
      <c r="H47" s="275"/>
      <c r="I47" s="273" t="s">
        <v>22</v>
      </c>
      <c r="J47" s="273"/>
      <c r="K47" s="274"/>
      <c r="L47" s="739" t="s">
        <v>8</v>
      </c>
      <c r="M47" s="739"/>
      <c r="N47" s="739"/>
      <c r="O47" s="739"/>
      <c r="P47" s="739"/>
      <c r="Q47" s="275"/>
      <c r="R47" s="74"/>
      <c r="S47" s="118"/>
      <c r="T47" s="242"/>
      <c r="U47" s="242"/>
      <c r="V47" s="289"/>
      <c r="W47" s="289"/>
      <c r="X47" s="289"/>
      <c r="Y47" s="289"/>
      <c r="Z47" s="289"/>
      <c r="AA47" s="289"/>
      <c r="AB47" s="242"/>
    </row>
    <row r="48" spans="1:28" s="76" customFormat="1" ht="7.5" customHeight="1" x14ac:dyDescent="0.2">
      <c r="A48" s="112"/>
      <c r="B48" s="128"/>
      <c r="C48" s="129"/>
      <c r="D48" s="130"/>
      <c r="E48" s="130"/>
      <c r="F48" s="131"/>
      <c r="G48" s="130"/>
      <c r="H48" s="130"/>
      <c r="I48" s="130"/>
      <c r="J48" s="130"/>
      <c r="K48" s="130"/>
      <c r="L48" s="130"/>
      <c r="M48" s="130"/>
      <c r="N48" s="130"/>
      <c r="O48" s="130"/>
      <c r="P48" s="130"/>
      <c r="Q48" s="130"/>
      <c r="R48" s="130"/>
      <c r="S48" s="132"/>
      <c r="T48" s="242"/>
      <c r="U48" s="242"/>
      <c r="V48" s="289"/>
      <c r="W48" s="289"/>
      <c r="X48" s="289"/>
      <c r="Y48" s="289"/>
      <c r="Z48" s="289"/>
      <c r="AA48" s="289"/>
      <c r="AB48" s="242"/>
    </row>
    <row r="49" spans="1:28" ht="7.5" customHeight="1" x14ac:dyDescent="0.2">
      <c r="A49" s="533"/>
      <c r="B49" s="533"/>
      <c r="C49" s="533"/>
      <c r="D49" s="69"/>
      <c r="E49" s="69"/>
      <c r="F49" s="53"/>
      <c r="G49" s="54"/>
      <c r="H49" s="54"/>
      <c r="I49" s="55"/>
      <c r="J49" s="55"/>
      <c r="K49" s="55"/>
      <c r="L49" s="55"/>
      <c r="M49" s="55"/>
      <c r="N49" s="55"/>
      <c r="O49" s="55"/>
      <c r="P49" s="54"/>
      <c r="Q49" s="54"/>
      <c r="R49" s="54"/>
      <c r="S49" s="54"/>
      <c r="T49" s="242"/>
      <c r="U49" s="242"/>
      <c r="V49" s="242"/>
      <c r="W49" s="289"/>
      <c r="X49" s="289"/>
      <c r="Y49" s="289"/>
      <c r="Z49" s="289"/>
      <c r="AA49" s="242"/>
      <c r="AB49" s="242"/>
    </row>
    <row r="50" spans="1:28" s="72" customFormat="1" ht="7.5" customHeight="1" x14ac:dyDescent="0.2">
      <c r="A50" s="70"/>
      <c r="B50" s="290"/>
      <c r="C50" s="291"/>
      <c r="D50" s="292"/>
      <c r="E50" s="292"/>
      <c r="F50" s="293"/>
      <c r="G50" s="294"/>
      <c r="H50" s="779"/>
      <c r="I50" s="779"/>
      <c r="J50" s="779"/>
      <c r="K50" s="779"/>
      <c r="L50" s="779"/>
      <c r="M50" s="779"/>
      <c r="N50" s="779"/>
      <c r="O50" s="779"/>
      <c r="P50" s="779"/>
      <c r="Q50" s="779"/>
      <c r="R50" s="779"/>
      <c r="S50" s="780"/>
      <c r="T50" s="242"/>
      <c r="U50" s="242"/>
      <c r="V50" s="242"/>
      <c r="W50" s="289"/>
      <c r="X50" s="289"/>
      <c r="Y50" s="289"/>
      <c r="Z50" s="289"/>
      <c r="AA50" s="242"/>
      <c r="AB50" s="242"/>
    </row>
    <row r="51" spans="1:28" s="76" customFormat="1" ht="15" customHeight="1" x14ac:dyDescent="0.2">
      <c r="A51" s="73"/>
      <c r="B51" s="106"/>
      <c r="C51" s="73"/>
      <c r="D51" s="781" t="s">
        <v>25</v>
      </c>
      <c r="E51" s="781"/>
      <c r="F51" s="781"/>
      <c r="G51" s="79"/>
      <c r="H51" s="97"/>
      <c r="I51" s="97"/>
      <c r="J51" s="97"/>
      <c r="K51" s="97"/>
      <c r="L51" s="97"/>
      <c r="M51" s="97"/>
      <c r="N51" s="97"/>
      <c r="O51" s="97"/>
      <c r="P51" s="97"/>
      <c r="Q51" s="74"/>
      <c r="R51" s="74"/>
      <c r="S51" s="126"/>
      <c r="T51" s="242"/>
      <c r="U51" s="242"/>
      <c r="V51" s="242"/>
      <c r="W51" s="289"/>
      <c r="X51" s="289"/>
      <c r="Y51" s="289"/>
      <c r="Z51" s="289"/>
      <c r="AA51" s="242"/>
      <c r="AB51" s="242"/>
    </row>
    <row r="52" spans="1:28" s="72" customFormat="1" ht="11.25" customHeight="1" x14ac:dyDescent="0.2">
      <c r="A52" s="73"/>
      <c r="B52" s="106"/>
      <c r="C52" s="73"/>
      <c r="D52" s="107"/>
      <c r="E52" s="107"/>
      <c r="F52" s="142"/>
      <c r="G52" s="79"/>
      <c r="H52" s="89"/>
      <c r="I52" s="89"/>
      <c r="J52" s="89"/>
      <c r="K52" s="89"/>
      <c r="L52" s="89"/>
      <c r="M52" s="89"/>
      <c r="N52" s="89"/>
      <c r="O52" s="89"/>
      <c r="P52" s="89"/>
      <c r="Q52" s="89"/>
      <c r="R52" s="74"/>
      <c r="S52" s="295"/>
      <c r="T52" s="242"/>
      <c r="U52" s="242"/>
      <c r="V52" s="242"/>
      <c r="W52" s="289"/>
      <c r="X52" s="289"/>
      <c r="Y52" s="289"/>
      <c r="Z52" s="289"/>
      <c r="AA52" s="242"/>
      <c r="AB52" s="242"/>
    </row>
    <row r="53" spans="1:28" s="76" customFormat="1" ht="16.5" customHeight="1" x14ac:dyDescent="0.2">
      <c r="A53" s="73">
        <v>14</v>
      </c>
      <c r="B53" s="106"/>
      <c r="C53" s="83"/>
      <c r="D53" s="702" t="s">
        <v>136</v>
      </c>
      <c r="E53" s="702"/>
      <c r="F53" s="143"/>
      <c r="G53" s="85"/>
      <c r="H53" s="86"/>
      <c r="I53" s="782"/>
      <c r="J53" s="783"/>
      <c r="K53" s="783"/>
      <c r="L53" s="784"/>
      <c r="M53" s="86"/>
      <c r="N53" s="782"/>
      <c r="O53" s="783"/>
      <c r="P53" s="784"/>
      <c r="Q53" s="86"/>
      <c r="R53" s="87"/>
      <c r="S53" s="296"/>
      <c r="T53" s="242"/>
      <c r="U53" s="242"/>
      <c r="V53" s="242"/>
      <c r="W53" s="289"/>
      <c r="X53" s="289"/>
      <c r="Y53" s="289"/>
      <c r="Z53" s="289"/>
      <c r="AA53" s="242"/>
      <c r="AB53" s="242"/>
    </row>
    <row r="54" spans="1:28" s="76" customFormat="1" ht="9" customHeight="1" x14ac:dyDescent="0.2">
      <c r="A54" s="73"/>
      <c r="B54" s="106"/>
      <c r="C54" s="73"/>
      <c r="D54" s="107"/>
      <c r="E54" s="107"/>
      <c r="F54" s="108"/>
      <c r="G54" s="79"/>
      <c r="H54" s="275"/>
      <c r="I54" s="739" t="s">
        <v>26</v>
      </c>
      <c r="J54" s="739"/>
      <c r="K54" s="739"/>
      <c r="L54" s="739"/>
      <c r="M54" s="276"/>
      <c r="N54" s="739" t="s">
        <v>14</v>
      </c>
      <c r="O54" s="739"/>
      <c r="P54" s="739"/>
      <c r="Q54" s="275"/>
      <c r="R54" s="74"/>
      <c r="S54" s="109"/>
      <c r="T54" s="242"/>
      <c r="U54" s="242"/>
      <c r="V54" s="242"/>
      <c r="W54" s="289"/>
      <c r="X54" s="289"/>
      <c r="Y54" s="289"/>
      <c r="Z54" s="289"/>
      <c r="AA54" s="242"/>
      <c r="AB54" s="242"/>
    </row>
    <row r="55" spans="1:28" s="76" customFormat="1" ht="3" customHeight="1" x14ac:dyDescent="0.2">
      <c r="A55" s="112"/>
      <c r="B55" s="123"/>
      <c r="C55" s="112"/>
      <c r="D55" s="107"/>
      <c r="E55" s="107"/>
      <c r="F55" s="297"/>
      <c r="G55" s="79"/>
      <c r="H55" s="89"/>
      <c r="I55" s="269"/>
      <c r="J55" s="269"/>
      <c r="K55" s="269"/>
      <c r="L55" s="269"/>
      <c r="M55" s="269"/>
      <c r="N55" s="269"/>
      <c r="O55" s="269"/>
      <c r="P55" s="269"/>
      <c r="Q55" s="89"/>
      <c r="R55" s="74"/>
      <c r="S55" s="298"/>
      <c r="T55" s="242"/>
      <c r="U55" s="242"/>
      <c r="V55" s="242"/>
      <c r="W55" s="289"/>
      <c r="X55" s="289"/>
      <c r="Y55" s="289"/>
      <c r="Z55" s="289"/>
      <c r="AA55" s="242"/>
      <c r="AB55" s="242"/>
    </row>
    <row r="56" spans="1:28" s="76" customFormat="1" ht="16.5" customHeight="1" x14ac:dyDescent="0.2">
      <c r="A56" s="73">
        <v>15</v>
      </c>
      <c r="B56" s="106"/>
      <c r="C56" s="83"/>
      <c r="D56" s="702" t="s">
        <v>18</v>
      </c>
      <c r="E56" s="702"/>
      <c r="F56" s="299"/>
      <c r="G56" s="85"/>
      <c r="H56" s="86"/>
      <c r="I56" s="785"/>
      <c r="J56" s="786"/>
      <c r="K56" s="786"/>
      <c r="L56" s="786"/>
      <c r="M56" s="786"/>
      <c r="N56" s="786"/>
      <c r="O56" s="786"/>
      <c r="P56" s="787"/>
      <c r="Q56" s="86"/>
      <c r="R56" s="87"/>
      <c r="S56" s="296"/>
      <c r="T56" s="242"/>
      <c r="U56" s="242"/>
      <c r="V56" s="242"/>
      <c r="W56" s="289"/>
      <c r="X56" s="289"/>
      <c r="Y56" s="289"/>
      <c r="Z56" s="289"/>
      <c r="AA56" s="242"/>
      <c r="AB56" s="242"/>
    </row>
    <row r="57" spans="1:28" s="76" customFormat="1" ht="3" customHeight="1" x14ac:dyDescent="0.2">
      <c r="A57" s="112"/>
      <c r="B57" s="123"/>
      <c r="C57" s="112"/>
      <c r="D57" s="107"/>
      <c r="E57" s="107"/>
      <c r="F57" s="297"/>
      <c r="G57" s="79"/>
      <c r="H57" s="89"/>
      <c r="I57" s="269"/>
      <c r="J57" s="269"/>
      <c r="K57" s="269"/>
      <c r="L57" s="269"/>
      <c r="M57" s="269"/>
      <c r="N57" s="269"/>
      <c r="O57" s="269"/>
      <c r="P57" s="269"/>
      <c r="Q57" s="89"/>
      <c r="R57" s="74"/>
      <c r="S57" s="298"/>
      <c r="T57" s="242"/>
      <c r="U57" s="242"/>
      <c r="V57" s="242"/>
      <c r="W57" s="242"/>
      <c r="X57" s="242"/>
      <c r="Y57" s="242"/>
      <c r="Z57" s="242"/>
      <c r="AA57" s="242"/>
      <c r="AB57" s="242"/>
    </row>
    <row r="58" spans="1:28" s="76" customFormat="1" ht="16.5" customHeight="1" x14ac:dyDescent="0.2">
      <c r="A58" s="73">
        <v>16</v>
      </c>
      <c r="B58" s="106"/>
      <c r="C58" s="83"/>
      <c r="D58" s="702" t="s">
        <v>19</v>
      </c>
      <c r="E58" s="702"/>
      <c r="F58" s="299"/>
      <c r="G58" s="85"/>
      <c r="H58" s="86"/>
      <c r="I58" s="788"/>
      <c r="J58" s="786"/>
      <c r="K58" s="786"/>
      <c r="L58" s="786"/>
      <c r="M58" s="786"/>
      <c r="N58" s="786"/>
      <c r="O58" s="786"/>
      <c r="P58" s="787"/>
      <c r="Q58" s="86"/>
      <c r="R58" s="87"/>
      <c r="S58" s="296"/>
      <c r="T58" s="242"/>
      <c r="U58" s="242"/>
      <c r="V58" s="242"/>
      <c r="W58" s="242"/>
      <c r="X58" s="242"/>
      <c r="Y58" s="242"/>
      <c r="Z58" s="242"/>
      <c r="AA58" s="242"/>
      <c r="AB58" s="242"/>
    </row>
    <row r="59" spans="1:28" s="76" customFormat="1" ht="7.5" customHeight="1" x14ac:dyDescent="0.2">
      <c r="A59" s="112"/>
      <c r="B59" s="146"/>
      <c r="C59" s="147"/>
      <c r="D59" s="300"/>
      <c r="E59" s="300"/>
      <c r="F59" s="301"/>
      <c r="G59" s="300"/>
      <c r="H59" s="300"/>
      <c r="I59" s="300"/>
      <c r="J59" s="300"/>
      <c r="K59" s="300"/>
      <c r="L59" s="300"/>
      <c r="M59" s="300"/>
      <c r="N59" s="300"/>
      <c r="O59" s="300"/>
      <c r="P59" s="300"/>
      <c r="Q59" s="300"/>
      <c r="R59" s="300"/>
      <c r="S59" s="302"/>
      <c r="T59" s="242"/>
      <c r="U59" s="242"/>
      <c r="V59" s="242"/>
      <c r="W59" s="242"/>
      <c r="X59" s="242"/>
      <c r="Y59" s="242"/>
      <c r="Z59" s="242"/>
      <c r="AA59" s="242"/>
      <c r="AB59" s="242"/>
    </row>
    <row r="60" spans="1:28" ht="7.5" customHeight="1" x14ac:dyDescent="0.2">
      <c r="A60" s="533"/>
      <c r="B60" s="533"/>
      <c r="C60" s="533"/>
      <c r="D60" s="69"/>
      <c r="E60" s="69"/>
      <c r="F60" s="53"/>
      <c r="G60" s="54"/>
      <c r="H60" s="54"/>
      <c r="I60" s="55"/>
      <c r="J60" s="55"/>
      <c r="K60" s="55"/>
      <c r="L60" s="55"/>
      <c r="M60" s="55"/>
      <c r="N60" s="55"/>
      <c r="O60" s="55"/>
      <c r="P60" s="54"/>
      <c r="Q60" s="54"/>
      <c r="R60" s="54"/>
      <c r="S60" s="54"/>
      <c r="T60" s="242"/>
      <c r="U60" s="242"/>
      <c r="V60" s="242"/>
      <c r="W60" s="242"/>
      <c r="X60" s="242"/>
      <c r="Y60" s="242"/>
      <c r="Z60" s="242"/>
      <c r="AA60" s="242"/>
      <c r="AB60" s="242"/>
    </row>
    <row r="61" spans="1:28" s="72" customFormat="1" ht="7.5" customHeight="1" x14ac:dyDescent="0.2">
      <c r="A61" s="70"/>
      <c r="B61" s="303"/>
      <c r="C61" s="304"/>
      <c r="D61" s="305"/>
      <c r="E61" s="305"/>
      <c r="F61" s="306"/>
      <c r="G61" s="307"/>
      <c r="H61" s="454"/>
      <c r="I61" s="454"/>
      <c r="J61" s="454"/>
      <c r="K61" s="454"/>
      <c r="L61" s="454"/>
      <c r="M61" s="454"/>
      <c r="N61" s="454"/>
      <c r="O61" s="454"/>
      <c r="P61" s="454"/>
      <c r="Q61" s="454"/>
      <c r="R61" s="454"/>
      <c r="S61" s="455"/>
      <c r="T61" s="242"/>
      <c r="U61" s="242"/>
      <c r="V61" s="242"/>
      <c r="W61" s="242"/>
      <c r="X61" s="242"/>
      <c r="Y61" s="242"/>
      <c r="Z61" s="242"/>
      <c r="AA61" s="242"/>
      <c r="AB61" s="242"/>
    </row>
    <row r="62" spans="1:28" s="76" customFormat="1" ht="15" customHeight="1" x14ac:dyDescent="0.2">
      <c r="A62" s="73"/>
      <c r="B62" s="173"/>
      <c r="C62" s="73"/>
      <c r="D62" s="789" t="s">
        <v>27</v>
      </c>
      <c r="E62" s="789"/>
      <c r="F62" s="789"/>
      <c r="G62" s="308"/>
      <c r="H62" s="309"/>
      <c r="I62" s="97"/>
      <c r="J62" s="97"/>
      <c r="K62" s="97"/>
      <c r="L62" s="97"/>
      <c r="M62" s="97"/>
      <c r="N62" s="97"/>
      <c r="O62" s="97"/>
      <c r="P62" s="97"/>
      <c r="Q62" s="74"/>
      <c r="R62" s="74"/>
      <c r="S62" s="175"/>
      <c r="T62" s="242"/>
      <c r="U62" s="242"/>
      <c r="V62" s="242"/>
      <c r="W62" s="242"/>
      <c r="X62" s="242"/>
      <c r="Y62" s="242"/>
      <c r="Z62" s="242"/>
      <c r="AA62" s="242"/>
      <c r="AB62" s="242"/>
    </row>
    <row r="63" spans="1:28" s="72" customFormat="1" ht="11.25" customHeight="1" x14ac:dyDescent="0.2">
      <c r="A63" s="73"/>
      <c r="B63" s="173"/>
      <c r="C63" s="73"/>
      <c r="D63" s="545"/>
      <c r="E63" s="545"/>
      <c r="F63" s="174"/>
      <c r="G63" s="308"/>
      <c r="H63" s="310"/>
      <c r="I63" s="89"/>
      <c r="J63" s="89"/>
      <c r="K63" s="89"/>
      <c r="L63" s="89"/>
      <c r="M63" s="89"/>
      <c r="N63" s="89"/>
      <c r="O63" s="89"/>
      <c r="P63" s="89"/>
      <c r="Q63" s="89"/>
      <c r="R63" s="74"/>
      <c r="S63" s="311"/>
      <c r="T63" s="242"/>
      <c r="U63" s="242"/>
      <c r="V63" s="242"/>
      <c r="W63" s="242"/>
      <c r="X63" s="242"/>
      <c r="Y63" s="242"/>
      <c r="Z63" s="242"/>
      <c r="AA63" s="242"/>
      <c r="AB63" s="242"/>
    </row>
    <row r="64" spans="1:28" s="76" customFormat="1" ht="16.5" customHeight="1" x14ac:dyDescent="0.2">
      <c r="A64" s="73">
        <v>17</v>
      </c>
      <c r="B64" s="173"/>
      <c r="C64" s="83"/>
      <c r="D64" s="712" t="s">
        <v>28</v>
      </c>
      <c r="E64" s="712"/>
      <c r="F64" s="312"/>
      <c r="G64" s="313"/>
      <c r="H64" s="314"/>
      <c r="I64" s="771"/>
      <c r="J64" s="772"/>
      <c r="K64" s="772"/>
      <c r="L64" s="772"/>
      <c r="M64" s="772"/>
      <c r="N64" s="772"/>
      <c r="O64" s="772"/>
      <c r="P64" s="773"/>
      <c r="Q64" s="86"/>
      <c r="R64" s="87"/>
      <c r="S64" s="315"/>
      <c r="T64" s="242"/>
      <c r="U64" s="242"/>
      <c r="V64" s="242"/>
      <c r="W64" s="242"/>
      <c r="X64" s="242"/>
      <c r="Y64" s="242"/>
      <c r="Z64" s="242"/>
      <c r="AA64" s="242"/>
      <c r="AB64" s="242"/>
    </row>
    <row r="65" spans="1:28" s="76" customFormat="1" ht="3" customHeight="1" x14ac:dyDescent="0.2">
      <c r="A65" s="112"/>
      <c r="B65" s="178"/>
      <c r="C65" s="112"/>
      <c r="D65" s="545"/>
      <c r="E65" s="545"/>
      <c r="F65" s="316"/>
      <c r="G65" s="308"/>
      <c r="H65" s="310"/>
      <c r="I65" s="269"/>
      <c r="J65" s="269"/>
      <c r="K65" s="269"/>
      <c r="L65" s="269"/>
      <c r="M65" s="269"/>
      <c r="N65" s="269"/>
      <c r="O65" s="269"/>
      <c r="P65" s="269"/>
      <c r="Q65" s="89"/>
      <c r="R65" s="74"/>
      <c r="S65" s="317"/>
      <c r="T65" s="242"/>
      <c r="U65" s="242"/>
      <c r="V65" s="242"/>
      <c r="W65" s="242"/>
      <c r="X65" s="242"/>
      <c r="Y65" s="242"/>
      <c r="Z65" s="242"/>
      <c r="AA65" s="242"/>
      <c r="AB65" s="242"/>
    </row>
    <row r="66" spans="1:28" s="76" customFormat="1" ht="16.5" customHeight="1" x14ac:dyDescent="0.2">
      <c r="A66" s="73">
        <v>18</v>
      </c>
      <c r="B66" s="173"/>
      <c r="C66" s="83"/>
      <c r="D66" s="712" t="s">
        <v>29</v>
      </c>
      <c r="E66" s="712"/>
      <c r="F66" s="312"/>
      <c r="G66" s="313"/>
      <c r="H66" s="314"/>
      <c r="I66" s="771"/>
      <c r="J66" s="772"/>
      <c r="K66" s="772"/>
      <c r="L66" s="772"/>
      <c r="M66" s="772"/>
      <c r="N66" s="772"/>
      <c r="O66" s="772"/>
      <c r="P66" s="773"/>
      <c r="Q66" s="86"/>
      <c r="R66" s="87"/>
      <c r="S66" s="315"/>
      <c r="T66" s="242"/>
      <c r="U66" s="242"/>
      <c r="V66" s="242"/>
      <c r="W66" s="242"/>
      <c r="X66" s="242"/>
      <c r="Y66" s="242"/>
      <c r="Z66" s="242"/>
      <c r="AA66" s="242"/>
      <c r="AB66" s="242"/>
    </row>
    <row r="67" spans="1:28" s="76" customFormat="1" ht="3" customHeight="1" x14ac:dyDescent="0.2">
      <c r="A67" s="112"/>
      <c r="B67" s="178"/>
      <c r="C67" s="112"/>
      <c r="D67" s="545"/>
      <c r="E67" s="545"/>
      <c r="F67" s="316"/>
      <c r="G67" s="308"/>
      <c r="H67" s="310"/>
      <c r="I67" s="269"/>
      <c r="J67" s="269"/>
      <c r="K67" s="269"/>
      <c r="L67" s="269"/>
      <c r="M67" s="269"/>
      <c r="N67" s="269"/>
      <c r="O67" s="269"/>
      <c r="P67" s="269"/>
      <c r="Q67" s="89"/>
      <c r="R67" s="74"/>
      <c r="S67" s="317"/>
      <c r="T67" s="242"/>
      <c r="U67" s="242"/>
      <c r="V67" s="242"/>
      <c r="W67" s="242"/>
      <c r="X67" s="242"/>
      <c r="Y67" s="242"/>
      <c r="Z67" s="242"/>
      <c r="AA67" s="242"/>
      <c r="AB67" s="242"/>
    </row>
    <row r="68" spans="1:28" s="76" customFormat="1" ht="16.5" customHeight="1" x14ac:dyDescent="0.2">
      <c r="A68" s="73">
        <v>19</v>
      </c>
      <c r="B68" s="173"/>
      <c r="C68" s="83"/>
      <c r="D68" s="712" t="s">
        <v>30</v>
      </c>
      <c r="E68" s="712"/>
      <c r="F68" s="312"/>
      <c r="G68" s="313"/>
      <c r="H68" s="314"/>
      <c r="I68" s="771"/>
      <c r="J68" s="772"/>
      <c r="K68" s="772"/>
      <c r="L68" s="772"/>
      <c r="M68" s="772"/>
      <c r="N68" s="772"/>
      <c r="O68" s="772"/>
      <c r="P68" s="773"/>
      <c r="Q68" s="86"/>
      <c r="R68" s="87"/>
      <c r="S68" s="315"/>
      <c r="T68" s="242"/>
      <c r="U68" s="242"/>
      <c r="V68" s="242"/>
      <c r="W68" s="242"/>
      <c r="X68" s="242"/>
      <c r="Y68" s="242"/>
      <c r="Z68" s="242"/>
      <c r="AA68" s="242"/>
      <c r="AB68" s="242"/>
    </row>
    <row r="69" spans="1:28" s="76" customFormat="1" ht="7.5" customHeight="1" x14ac:dyDescent="0.2">
      <c r="A69" s="112"/>
      <c r="B69" s="186"/>
      <c r="C69" s="187"/>
      <c r="D69" s="318"/>
      <c r="E69" s="318"/>
      <c r="F69" s="319"/>
      <c r="G69" s="318"/>
      <c r="H69" s="318"/>
      <c r="I69" s="318"/>
      <c r="J69" s="318"/>
      <c r="K69" s="318"/>
      <c r="L69" s="318"/>
      <c r="M69" s="318"/>
      <c r="N69" s="318"/>
      <c r="O69" s="318"/>
      <c r="P69" s="318"/>
      <c r="Q69" s="318"/>
      <c r="R69" s="318"/>
      <c r="S69" s="320"/>
      <c r="T69" s="242"/>
      <c r="U69" s="242"/>
      <c r="V69" s="242"/>
      <c r="W69" s="242"/>
      <c r="X69" s="242"/>
      <c r="Y69" s="242"/>
      <c r="Z69" s="242"/>
      <c r="AA69" s="242"/>
      <c r="AB69" s="242"/>
    </row>
    <row r="70" spans="1:28" ht="7.5" customHeight="1" x14ac:dyDescent="0.2">
      <c r="A70" s="533"/>
      <c r="B70" s="533"/>
      <c r="C70" s="533"/>
      <c r="D70" s="69"/>
      <c r="E70" s="69"/>
      <c r="F70" s="53"/>
      <c r="G70" s="54"/>
      <c r="H70" s="54"/>
      <c r="I70" s="55"/>
      <c r="J70" s="55"/>
      <c r="K70" s="55"/>
      <c r="L70" s="55"/>
      <c r="M70" s="55"/>
      <c r="N70" s="55"/>
      <c r="O70" s="55"/>
      <c r="P70" s="54"/>
      <c r="Q70" s="54"/>
      <c r="R70" s="54"/>
      <c r="S70" s="54"/>
      <c r="T70" s="242"/>
      <c r="U70" s="242"/>
      <c r="V70" s="242"/>
      <c r="W70" s="242"/>
      <c r="X70" s="242"/>
      <c r="Y70" s="242"/>
      <c r="Z70" s="242"/>
      <c r="AA70" s="242"/>
      <c r="AB70" s="242"/>
    </row>
  </sheetData>
  <sheetProtection algorithmName="SHA-512" hashValue="bbov0RmDankrgEmgpfWjxpWQcqvgGCW9YIWFEB84D1gTi7Pd9KuzNEdyVfBfcC1IDYp2TpWdvQPb84qufTEaQQ==" saltValue="shAzvmNWIR9wIU0U1ivE5w==" spinCount="100000" sheet="1" objects="1" selectLockedCells="1"/>
  <mergeCells count="60">
    <mergeCell ref="D68:E68"/>
    <mergeCell ref="I68:P68"/>
    <mergeCell ref="I54:L54"/>
    <mergeCell ref="N54:P54"/>
    <mergeCell ref="D56:E56"/>
    <mergeCell ref="I56:P56"/>
    <mergeCell ref="D58:E58"/>
    <mergeCell ref="I58:P58"/>
    <mergeCell ref="D62:F62"/>
    <mergeCell ref="D64:E64"/>
    <mergeCell ref="I64:P64"/>
    <mergeCell ref="D66:E66"/>
    <mergeCell ref="I66:P66"/>
    <mergeCell ref="L47:P47"/>
    <mergeCell ref="H50:S50"/>
    <mergeCell ref="D51:F51"/>
    <mergeCell ref="D53:E53"/>
    <mergeCell ref="I53:L53"/>
    <mergeCell ref="N53:P53"/>
    <mergeCell ref="D42:E42"/>
    <mergeCell ref="I42:P42"/>
    <mergeCell ref="D44:E44"/>
    <mergeCell ref="I44:P44"/>
    <mergeCell ref="D46:E46"/>
    <mergeCell ref="I46:J46"/>
    <mergeCell ref="L46:P46"/>
    <mergeCell ref="D40:E40"/>
    <mergeCell ref="I40:P40"/>
    <mergeCell ref="D26:G26"/>
    <mergeCell ref="I26:P26"/>
    <mergeCell ref="L27:P27"/>
    <mergeCell ref="D28:R28"/>
    <mergeCell ref="D30:E30"/>
    <mergeCell ref="I30:P30"/>
    <mergeCell ref="D32:E32"/>
    <mergeCell ref="I32:P32"/>
    <mergeCell ref="D36:F36"/>
    <mergeCell ref="D38:E38"/>
    <mergeCell ref="I38:P38"/>
    <mergeCell ref="L19:P19"/>
    <mergeCell ref="D20:R20"/>
    <mergeCell ref="D22:E22"/>
    <mergeCell ref="I22:P22"/>
    <mergeCell ref="D24:G24"/>
    <mergeCell ref="I24:P24"/>
    <mergeCell ref="D18:E18"/>
    <mergeCell ref="I18:J18"/>
    <mergeCell ref="L18:P18"/>
    <mergeCell ref="D3:Y3"/>
    <mergeCell ref="W4:AA4"/>
    <mergeCell ref="H6:S6"/>
    <mergeCell ref="Y6:Y10"/>
    <mergeCell ref="D7:Q7"/>
    <mergeCell ref="D9:Q9"/>
    <mergeCell ref="D10:Q10"/>
    <mergeCell ref="D12:R12"/>
    <mergeCell ref="D14:E14"/>
    <mergeCell ref="I14:P14"/>
    <mergeCell ref="D16:E16"/>
    <mergeCell ref="I16:P16"/>
  </mergeCells>
  <dataValidations count="1">
    <dataValidation type="whole" allowBlank="1" showInputMessage="1" showErrorMessage="1" sqref="I46:J46" xr:uid="{B5570736-6BD0-420A-ACEE-6F1734476F1F}">
      <formula1>0</formula1>
      <formula2>99999</formula2>
    </dataValidation>
  </dataValidations>
  <printOptions horizontalCentered="1" verticalCentered="1"/>
  <pageMargins left="0.78740157480314965" right="0.39370078740157483" top="0.59055118110236227" bottom="0.39370078740157483" header="0.51181102362204722" footer="0.19685039370078741"/>
  <pageSetup paperSize="9" scale="52" orientation="portrait" r:id="rId1"/>
  <headerFooter>
    <oddFooter>&amp;L&amp;7Druckdatum: &amp;D - Kreisjugendring Main-Taunus e.V.&amp;R&amp;7&amp;A</oddFooter>
  </headerFooter>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1D52A-2BCB-4F57-AE0A-5EB08719CD84}">
  <sheetPr>
    <tabColor rgb="FFFF0000"/>
    <pageSetUpPr autoPageBreaks="0" fitToPage="1"/>
  </sheetPr>
  <dimension ref="A1:AG219"/>
  <sheetViews>
    <sheetView showGridLines="0" showRowColHeaders="0" zoomScaleNormal="100" workbookViewId="0">
      <selection activeCell="E13" sqref="E13"/>
    </sheetView>
  </sheetViews>
  <sheetFormatPr baseColWidth="10" defaultColWidth="9" defaultRowHeight="18" x14ac:dyDescent="0.2"/>
  <cols>
    <col min="1" max="1" width="2.375" style="227" customWidth="1"/>
    <col min="2" max="2" width="1.25" style="227" customWidth="1"/>
    <col min="3" max="3" width="0.625" style="227" customWidth="1"/>
    <col min="4" max="4" width="1.25" style="228" customWidth="1"/>
    <col min="5" max="5" width="2.75" style="228" customWidth="1"/>
    <col min="6" max="7" width="1.25" style="228" customWidth="1"/>
    <col min="8" max="8" width="2.75" style="228" customWidth="1"/>
    <col min="9" max="9" width="1.25" style="228" customWidth="1"/>
    <col min="10" max="10" width="26.25" style="228" customWidth="1"/>
    <col min="11" max="11" width="4.125" style="229" customWidth="1"/>
    <col min="12" max="12" width="1.25" style="228" customWidth="1"/>
    <col min="13" max="13" width="1.875" style="228" customWidth="1"/>
    <col min="14" max="14" width="8.625" style="230" customWidth="1"/>
    <col min="15" max="16" width="3.25" style="230" customWidth="1"/>
    <col min="17" max="17" width="4.375" style="230" customWidth="1"/>
    <col min="18" max="18" width="3.125" style="230" customWidth="1"/>
    <col min="19" max="19" width="4.375" style="230" customWidth="1"/>
    <col min="20" max="20" width="3.25" style="230" customWidth="1"/>
    <col min="21" max="21" width="11.875" style="228" customWidth="1"/>
    <col min="22" max="22" width="1.875" style="228" customWidth="1"/>
    <col min="23" max="24" width="1.25" style="228" customWidth="1"/>
    <col min="25" max="26" width="1.25" style="57" customWidth="1"/>
    <col min="27" max="27" width="0.625" style="57" customWidth="1"/>
    <col min="28" max="28" width="11.25" style="57" customWidth="1"/>
    <col min="29" max="29" width="1.5" style="57" customWidth="1"/>
    <col min="30" max="30" width="27.5" style="57" customWidth="1"/>
    <col min="31" max="31" width="18.75" style="57" customWidth="1"/>
    <col min="32" max="32" width="0.625" style="57" customWidth="1"/>
    <col min="33" max="33" width="1.25" style="57" customWidth="1"/>
    <col min="34" max="16384" width="9" style="57"/>
  </cols>
  <sheetData>
    <row r="1" spans="1:33" ht="7.5" customHeight="1" thickBot="1" x14ac:dyDescent="0.25">
      <c r="A1" s="533"/>
      <c r="B1" s="533"/>
      <c r="C1" s="533"/>
      <c r="D1" s="52"/>
      <c r="E1" s="52"/>
      <c r="F1" s="52"/>
      <c r="G1" s="52"/>
      <c r="H1" s="52"/>
      <c r="I1" s="52"/>
      <c r="J1" s="52"/>
      <c r="K1" s="53"/>
      <c r="L1" s="54"/>
      <c r="M1" s="54"/>
      <c r="N1" s="55"/>
      <c r="O1" s="55"/>
      <c r="P1" s="55"/>
      <c r="Q1" s="55"/>
      <c r="R1" s="55"/>
      <c r="S1" s="55"/>
      <c r="T1" s="55"/>
      <c r="U1" s="54"/>
      <c r="V1" s="54"/>
      <c r="W1" s="54"/>
      <c r="X1" s="54"/>
      <c r="Y1" s="56"/>
      <c r="Z1" s="533"/>
      <c r="AA1" s="52"/>
      <c r="AB1" s="52"/>
      <c r="AC1" s="54"/>
      <c r="AD1" s="54"/>
      <c r="AE1" s="54"/>
      <c r="AF1" s="54"/>
      <c r="AG1" s="56"/>
    </row>
    <row r="2" spans="1:33" ht="7.5" customHeight="1" x14ac:dyDescent="0.2">
      <c r="A2" s="533"/>
      <c r="B2" s="322"/>
      <c r="C2" s="323"/>
      <c r="D2" s="324"/>
      <c r="E2" s="324"/>
      <c r="F2" s="324"/>
      <c r="G2" s="324"/>
      <c r="H2" s="324"/>
      <c r="I2" s="324"/>
      <c r="J2" s="324"/>
      <c r="K2" s="325"/>
      <c r="L2" s="326"/>
      <c r="M2" s="326"/>
      <c r="N2" s="327"/>
      <c r="O2" s="327"/>
      <c r="P2" s="327"/>
      <c r="Q2" s="327"/>
      <c r="R2" s="327"/>
      <c r="S2" s="327"/>
      <c r="T2" s="327"/>
      <c r="U2" s="326"/>
      <c r="V2" s="326"/>
      <c r="W2" s="326"/>
      <c r="X2" s="326"/>
      <c r="Y2" s="328"/>
      <c r="Z2" s="323"/>
      <c r="AA2" s="324"/>
      <c r="AB2" s="324"/>
      <c r="AC2" s="326"/>
      <c r="AD2" s="326"/>
      <c r="AE2" s="326"/>
      <c r="AF2" s="329"/>
      <c r="AG2" s="56"/>
    </row>
    <row r="3" spans="1:33" ht="21" customHeight="1" x14ac:dyDescent="0.2">
      <c r="A3" s="533"/>
      <c r="B3" s="330"/>
      <c r="C3" s="883" t="s">
        <v>346</v>
      </c>
      <c r="D3" s="883"/>
      <c r="E3" s="883"/>
      <c r="F3" s="883"/>
      <c r="G3" s="883"/>
      <c r="H3" s="883"/>
      <c r="I3" s="883"/>
      <c r="J3" s="883"/>
      <c r="K3" s="883"/>
      <c r="L3" s="883"/>
      <c r="M3" s="883"/>
      <c r="N3" s="883"/>
      <c r="O3" s="883"/>
      <c r="P3" s="883"/>
      <c r="Q3" s="883"/>
      <c r="R3" s="883"/>
      <c r="S3" s="883"/>
      <c r="T3" s="883"/>
      <c r="U3" s="883"/>
      <c r="V3" s="883"/>
      <c r="W3" s="883"/>
      <c r="X3" s="883"/>
      <c r="Y3" s="883"/>
      <c r="Z3" s="883"/>
      <c r="AA3" s="883"/>
      <c r="AB3" s="883"/>
      <c r="AC3" s="883"/>
      <c r="AD3" s="883"/>
      <c r="AE3" s="883"/>
      <c r="AF3" s="331"/>
      <c r="AG3" s="56"/>
    </row>
    <row r="4" spans="1:33" ht="7.5" customHeight="1" thickBot="1" x14ac:dyDescent="0.25">
      <c r="A4" s="533"/>
      <c r="B4" s="332"/>
      <c r="C4" s="333"/>
      <c r="D4" s="334"/>
      <c r="E4" s="334"/>
      <c r="F4" s="334"/>
      <c r="G4" s="334"/>
      <c r="H4" s="334"/>
      <c r="I4" s="334"/>
      <c r="J4" s="334"/>
      <c r="K4" s="334"/>
      <c r="L4" s="334"/>
      <c r="M4" s="334"/>
      <c r="N4" s="334"/>
      <c r="O4" s="334"/>
      <c r="P4" s="335"/>
      <c r="Q4" s="334"/>
      <c r="R4" s="334"/>
      <c r="S4" s="334"/>
      <c r="T4" s="335"/>
      <c r="U4" s="334"/>
      <c r="V4" s="334"/>
      <c r="W4" s="334"/>
      <c r="X4" s="336"/>
      <c r="Y4" s="337"/>
      <c r="Z4" s="333"/>
      <c r="AA4" s="334"/>
      <c r="AB4" s="334"/>
      <c r="AC4" s="334"/>
      <c r="AD4" s="791" t="str">
        <f>ROHDATEN!B3</f>
        <v>Dateiversion: 17.12.2025</v>
      </c>
      <c r="AE4" s="791"/>
      <c r="AF4" s="792"/>
      <c r="AG4" s="56"/>
    </row>
    <row r="5" spans="1:33" ht="7.5" customHeight="1" x14ac:dyDescent="0.2">
      <c r="A5" s="533"/>
      <c r="B5" s="533"/>
      <c r="C5" s="533"/>
      <c r="D5" s="231"/>
      <c r="E5" s="231"/>
      <c r="F5" s="231"/>
      <c r="G5" s="231"/>
      <c r="H5" s="231"/>
      <c r="I5" s="231"/>
      <c r="J5" s="231"/>
      <c r="K5" s="231"/>
      <c r="L5" s="231"/>
      <c r="M5" s="231"/>
      <c r="N5" s="231"/>
      <c r="O5" s="231"/>
      <c r="P5" s="232"/>
      <c r="Q5" s="231"/>
      <c r="R5" s="231"/>
      <c r="S5" s="231"/>
      <c r="T5" s="232"/>
      <c r="U5" s="231"/>
      <c r="V5" s="231"/>
      <c r="W5" s="231"/>
      <c r="X5" s="233"/>
      <c r="Y5" s="56"/>
      <c r="Z5" s="56"/>
      <c r="AA5" s="56"/>
      <c r="AB5" s="56"/>
      <c r="AC5" s="56"/>
      <c r="AD5" s="56"/>
      <c r="AE5" s="56"/>
      <c r="AF5" s="56"/>
      <c r="AG5" s="56"/>
    </row>
    <row r="6" spans="1:33" s="68" customFormat="1" ht="18" customHeight="1" x14ac:dyDescent="0.2">
      <c r="A6" s="63"/>
      <c r="B6" s="234"/>
      <c r="C6" s="793" t="s">
        <v>32</v>
      </c>
      <c r="D6" s="793"/>
      <c r="E6" s="793"/>
      <c r="F6" s="793"/>
      <c r="G6" s="793"/>
      <c r="H6" s="793"/>
      <c r="I6" s="793"/>
      <c r="J6" s="793"/>
      <c r="K6" s="793"/>
      <c r="L6" s="793"/>
      <c r="M6" s="793"/>
      <c r="N6" s="793"/>
      <c r="O6" s="793"/>
      <c r="P6" s="793"/>
      <c r="Q6" s="793"/>
      <c r="R6" s="793"/>
      <c r="S6" s="793"/>
      <c r="T6" s="793"/>
      <c r="U6" s="793"/>
      <c r="V6" s="793"/>
      <c r="W6" s="793"/>
      <c r="X6" s="235"/>
      <c r="Y6" s="56"/>
      <c r="Z6" s="56"/>
      <c r="AA6" s="56"/>
      <c r="AB6" s="56"/>
      <c r="AC6" s="56"/>
      <c r="AD6" s="628"/>
      <c r="AE6" s="533"/>
      <c r="AF6" s="56"/>
      <c r="AG6" s="56"/>
    </row>
    <row r="7" spans="1:33" ht="7.5" customHeight="1" x14ac:dyDescent="0.2">
      <c r="A7" s="604"/>
      <c r="B7" s="604"/>
      <c r="C7" s="604"/>
      <c r="D7" s="69"/>
      <c r="E7" s="69"/>
      <c r="F7" s="69"/>
      <c r="G7" s="69"/>
      <c r="H7" s="69"/>
      <c r="I7" s="69"/>
      <c r="J7" s="69"/>
      <c r="K7" s="53"/>
      <c r="L7" s="54"/>
      <c r="M7" s="54"/>
      <c r="N7" s="55"/>
      <c r="O7" s="55"/>
      <c r="P7" s="55"/>
      <c r="Q7" s="55"/>
      <c r="R7" s="55"/>
      <c r="S7" s="55"/>
      <c r="T7" s="55"/>
      <c r="U7" s="54"/>
      <c r="V7" s="54"/>
      <c r="W7" s="54"/>
      <c r="X7" s="54"/>
      <c r="Y7" s="56"/>
      <c r="Z7" s="56"/>
      <c r="AA7" s="56"/>
      <c r="AB7" s="56"/>
      <c r="AC7" s="56"/>
      <c r="AD7" s="628"/>
      <c r="AE7" s="604"/>
      <c r="AF7" s="56"/>
      <c r="AG7" s="56"/>
    </row>
    <row r="8" spans="1:33" s="72" customFormat="1" ht="7.5" customHeight="1" x14ac:dyDescent="0.2">
      <c r="A8" s="70"/>
      <c r="B8" s="91"/>
      <c r="C8" s="92"/>
      <c r="D8" s="93"/>
      <c r="E8" s="93"/>
      <c r="F8" s="93"/>
      <c r="G8" s="93"/>
      <c r="H8" s="93"/>
      <c r="I8" s="93"/>
      <c r="J8" s="93"/>
      <c r="K8" s="94"/>
      <c r="L8" s="95"/>
      <c r="M8" s="794"/>
      <c r="N8" s="794"/>
      <c r="O8" s="794"/>
      <c r="P8" s="794"/>
      <c r="Q8" s="794"/>
      <c r="R8" s="794"/>
      <c r="S8" s="794"/>
      <c r="T8" s="794"/>
      <c r="U8" s="794"/>
      <c r="V8" s="795"/>
      <c r="W8" s="795"/>
      <c r="X8" s="796"/>
      <c r="Y8" s="71"/>
      <c r="Z8" s="67"/>
      <c r="AA8" s="67"/>
      <c r="AB8" s="67"/>
      <c r="AC8" s="67"/>
      <c r="AD8" s="628"/>
      <c r="AE8" s="604"/>
      <c r="AF8" s="56"/>
      <c r="AG8" s="67"/>
    </row>
    <row r="9" spans="1:33" s="76" customFormat="1" ht="18" customHeight="1" x14ac:dyDescent="0.2">
      <c r="A9" s="73"/>
      <c r="B9" s="96"/>
      <c r="C9" s="73"/>
      <c r="D9" s="797" t="s">
        <v>264</v>
      </c>
      <c r="E9" s="797"/>
      <c r="F9" s="797"/>
      <c r="G9" s="797"/>
      <c r="H9" s="797"/>
      <c r="I9" s="797"/>
      <c r="J9" s="797"/>
      <c r="K9" s="797"/>
      <c r="L9" s="797"/>
      <c r="M9" s="797"/>
      <c r="N9" s="797"/>
      <c r="O9" s="797"/>
      <c r="P9" s="797"/>
      <c r="Q9" s="797"/>
      <c r="R9" s="797"/>
      <c r="S9" s="797"/>
      <c r="T9" s="797"/>
      <c r="U9" s="797"/>
      <c r="V9" s="74"/>
      <c r="W9" s="74"/>
      <c r="X9" s="98"/>
      <c r="Y9" s="75"/>
      <c r="Z9" s="67"/>
      <c r="AA9" s="67"/>
      <c r="AB9" s="67"/>
      <c r="AC9" s="67"/>
      <c r="AD9" s="628"/>
      <c r="AE9" s="604"/>
      <c r="AF9" s="56"/>
      <c r="AG9" s="67"/>
    </row>
    <row r="10" spans="1:33" s="72" customFormat="1" ht="4.5" customHeight="1" x14ac:dyDescent="0.2">
      <c r="A10" s="70"/>
      <c r="B10" s="100"/>
      <c r="C10" s="70"/>
      <c r="D10" s="77"/>
      <c r="E10" s="77"/>
      <c r="F10" s="77"/>
      <c r="G10" s="77"/>
      <c r="H10" s="77"/>
      <c r="I10" s="77"/>
      <c r="J10" s="77"/>
      <c r="K10" s="78"/>
      <c r="L10" s="79"/>
      <c r="M10" s="80"/>
      <c r="N10" s="81"/>
      <c r="O10" s="81"/>
      <c r="P10" s="81"/>
      <c r="Q10" s="81"/>
      <c r="R10" s="81"/>
      <c r="S10" s="81"/>
      <c r="T10" s="81"/>
      <c r="U10" s="81"/>
      <c r="V10" s="81"/>
      <c r="W10" s="81"/>
      <c r="X10" s="101"/>
      <c r="Y10" s="71"/>
      <c r="Z10" s="67"/>
      <c r="AA10" s="67"/>
      <c r="AB10" s="67"/>
      <c r="AC10" s="67"/>
      <c r="AD10" s="628"/>
      <c r="AE10" s="604"/>
      <c r="AF10" s="56"/>
      <c r="AG10" s="67"/>
    </row>
    <row r="11" spans="1:33" s="72" customFormat="1" ht="22.5" customHeight="1" x14ac:dyDescent="0.2">
      <c r="A11" s="70"/>
      <c r="B11" s="100"/>
      <c r="C11" s="70"/>
      <c r="D11" s="77"/>
      <c r="E11" s="798" t="s">
        <v>348</v>
      </c>
      <c r="F11" s="798"/>
      <c r="G11" s="798"/>
      <c r="H11" s="798"/>
      <c r="I11" s="798"/>
      <c r="J11" s="798"/>
      <c r="K11" s="798"/>
      <c r="L11" s="798"/>
      <c r="M11" s="798"/>
      <c r="N11" s="798"/>
      <c r="O11" s="798"/>
      <c r="P11" s="798"/>
      <c r="Q11" s="798"/>
      <c r="R11" s="798"/>
      <c r="S11" s="798"/>
      <c r="T11" s="798"/>
      <c r="U11" s="798"/>
      <c r="V11" s="81"/>
      <c r="W11" s="81"/>
      <c r="X11" s="101"/>
      <c r="Y11" s="71"/>
      <c r="Z11" s="67"/>
      <c r="AA11" s="67"/>
      <c r="AB11" s="67"/>
      <c r="AC11" s="67"/>
      <c r="AD11" s="628"/>
      <c r="AE11" s="604"/>
      <c r="AF11" s="56"/>
      <c r="AG11" s="67"/>
    </row>
    <row r="12" spans="1:33" s="72" customFormat="1" ht="7.5" customHeight="1" x14ac:dyDescent="0.2">
      <c r="A12" s="70"/>
      <c r="B12" s="100"/>
      <c r="C12" s="70"/>
      <c r="D12" s="77"/>
      <c r="E12" s="77"/>
      <c r="F12" s="77"/>
      <c r="G12" s="77"/>
      <c r="H12" s="77"/>
      <c r="I12" s="77"/>
      <c r="J12" s="77"/>
      <c r="K12" s="78"/>
      <c r="L12" s="79"/>
      <c r="M12" s="80"/>
      <c r="N12" s="81"/>
      <c r="O12" s="81"/>
      <c r="P12" s="81"/>
      <c r="Q12" s="81"/>
      <c r="R12" s="81"/>
      <c r="S12" s="81"/>
      <c r="T12" s="81"/>
      <c r="U12" s="81"/>
      <c r="V12" s="81"/>
      <c r="W12" s="81"/>
      <c r="X12" s="101"/>
      <c r="Y12" s="71"/>
      <c r="Z12" s="67"/>
      <c r="AA12" s="67"/>
      <c r="AB12" s="67"/>
      <c r="AC12" s="67"/>
      <c r="AD12" s="628"/>
      <c r="AE12" s="604"/>
      <c r="AF12" s="56"/>
      <c r="AG12" s="67"/>
    </row>
    <row r="13" spans="1:33" s="72" customFormat="1" ht="16.5" customHeight="1" x14ac:dyDescent="0.2">
      <c r="A13" s="70"/>
      <c r="B13" s="100"/>
      <c r="C13" s="70"/>
      <c r="D13" s="77"/>
      <c r="E13" s="613"/>
      <c r="F13" s="614"/>
      <c r="G13" s="800" t="s">
        <v>347</v>
      </c>
      <c r="H13" s="800"/>
      <c r="I13" s="800"/>
      <c r="J13" s="800"/>
      <c r="K13" s="800"/>
      <c r="L13" s="800"/>
      <c r="M13" s="800"/>
      <c r="N13" s="800"/>
      <c r="O13" s="800"/>
      <c r="P13" s="800"/>
      <c r="Q13" s="800"/>
      <c r="R13" s="800"/>
      <c r="S13" s="800"/>
      <c r="T13" s="800"/>
      <c r="U13" s="800"/>
      <c r="V13" s="800"/>
      <c r="W13" s="800"/>
      <c r="X13" s="101"/>
      <c r="Y13" s="71"/>
      <c r="Z13" s="67"/>
      <c r="AA13" s="67"/>
      <c r="AB13" s="67"/>
      <c r="AC13" s="67"/>
      <c r="AD13" s="628"/>
      <c r="AE13" s="604"/>
      <c r="AF13" s="56"/>
      <c r="AG13" s="67"/>
    </row>
    <row r="14" spans="1:33" s="72" customFormat="1" ht="3.75" customHeight="1" x14ac:dyDescent="0.2">
      <c r="A14" s="70"/>
      <c r="B14" s="100"/>
      <c r="C14" s="70"/>
      <c r="D14" s="77"/>
      <c r="E14" s="77"/>
      <c r="F14" s="77"/>
      <c r="G14" s="615"/>
      <c r="H14" s="615"/>
      <c r="I14" s="615"/>
      <c r="J14" s="615"/>
      <c r="K14" s="615"/>
      <c r="L14" s="615"/>
      <c r="M14" s="615"/>
      <c r="N14" s="615"/>
      <c r="O14" s="615"/>
      <c r="P14" s="615"/>
      <c r="Q14" s="615"/>
      <c r="R14" s="615"/>
      <c r="S14" s="615"/>
      <c r="T14" s="615"/>
      <c r="U14" s="615"/>
      <c r="V14" s="81"/>
      <c r="W14" s="81"/>
      <c r="X14" s="101"/>
      <c r="Y14" s="71"/>
      <c r="Z14" s="67"/>
      <c r="AA14" s="67"/>
      <c r="AB14" s="67"/>
      <c r="AC14" s="67"/>
      <c r="AD14" s="628"/>
      <c r="AE14" s="604"/>
      <c r="AF14" s="56"/>
      <c r="AG14" s="67"/>
    </row>
    <row r="15" spans="1:33" s="72" customFormat="1" ht="16.5" customHeight="1" x14ac:dyDescent="0.2">
      <c r="A15" s="70"/>
      <c r="B15" s="100"/>
      <c r="C15" s="70"/>
      <c r="D15" s="77"/>
      <c r="E15" s="77"/>
      <c r="F15" s="77"/>
      <c r="G15" s="799" t="s">
        <v>265</v>
      </c>
      <c r="H15" s="799"/>
      <c r="I15" s="799"/>
      <c r="J15" s="799"/>
      <c r="K15" s="799"/>
      <c r="L15" s="799"/>
      <c r="M15" s="799"/>
      <c r="N15" s="799"/>
      <c r="O15" s="799"/>
      <c r="P15" s="799"/>
      <c r="Q15" s="799"/>
      <c r="R15" s="799"/>
      <c r="S15" s="81"/>
      <c r="T15" s="81"/>
      <c r="U15" s="81"/>
      <c r="V15" s="81"/>
      <c r="W15" s="81"/>
      <c r="X15" s="101"/>
      <c r="Y15" s="71"/>
      <c r="Z15" s="67"/>
      <c r="AA15" s="67"/>
      <c r="AB15" s="67"/>
      <c r="AC15" s="67"/>
      <c r="AD15" s="628"/>
      <c r="AE15" s="604"/>
      <c r="AF15" s="56"/>
      <c r="AG15" s="67"/>
    </row>
    <row r="16" spans="1:33" s="72" customFormat="1" ht="3.75" customHeight="1" x14ac:dyDescent="0.2">
      <c r="A16" s="70"/>
      <c r="B16" s="100"/>
      <c r="C16" s="70"/>
      <c r="D16" s="77"/>
      <c r="E16" s="77"/>
      <c r="F16" s="77"/>
      <c r="G16" s="77"/>
      <c r="H16" s="77"/>
      <c r="I16" s="77"/>
      <c r="J16" s="77"/>
      <c r="K16" s="78"/>
      <c r="L16" s="79"/>
      <c r="M16" s="80"/>
      <c r="N16" s="81"/>
      <c r="O16" s="81"/>
      <c r="P16" s="81"/>
      <c r="Q16" s="81"/>
      <c r="R16" s="81"/>
      <c r="S16" s="81"/>
      <c r="T16" s="81"/>
      <c r="U16" s="81"/>
      <c r="V16" s="81"/>
      <c r="W16" s="81"/>
      <c r="X16" s="101"/>
      <c r="Y16" s="71"/>
      <c r="Z16" s="67"/>
      <c r="AA16" s="67"/>
      <c r="AB16" s="67"/>
      <c r="AC16" s="67"/>
      <c r="AD16" s="628"/>
      <c r="AE16" s="604"/>
      <c r="AF16" s="56"/>
      <c r="AG16" s="67"/>
    </row>
    <row r="17" spans="1:33" s="72" customFormat="1" ht="16.5" customHeight="1" x14ac:dyDescent="0.2">
      <c r="A17" s="70"/>
      <c r="B17" s="100"/>
      <c r="C17" s="70"/>
      <c r="D17" s="77"/>
      <c r="E17" s="77"/>
      <c r="F17" s="77"/>
      <c r="G17" s="77"/>
      <c r="H17" s="613"/>
      <c r="I17" s="77"/>
      <c r="J17" s="790" t="s">
        <v>11</v>
      </c>
      <c r="K17" s="790"/>
      <c r="L17" s="790"/>
      <c r="M17" s="790"/>
      <c r="N17" s="790"/>
      <c r="O17" s="790"/>
      <c r="P17" s="790"/>
      <c r="Q17" s="790"/>
      <c r="R17" s="790"/>
      <c r="S17" s="790"/>
      <c r="T17" s="790"/>
      <c r="U17" s="790"/>
      <c r="V17" s="81"/>
      <c r="W17" s="81"/>
      <c r="X17" s="101"/>
      <c r="Y17" s="71"/>
      <c r="Z17" s="67"/>
      <c r="AA17" s="67"/>
      <c r="AB17" s="67"/>
      <c r="AC17" s="67"/>
      <c r="AD17" s="628"/>
      <c r="AE17" s="604"/>
      <c r="AF17" s="56"/>
      <c r="AG17" s="67"/>
    </row>
    <row r="18" spans="1:33" s="72" customFormat="1" ht="7.5" customHeight="1" x14ac:dyDescent="0.2">
      <c r="A18" s="70"/>
      <c r="B18" s="100"/>
      <c r="C18" s="70"/>
      <c r="D18" s="77"/>
      <c r="E18" s="77"/>
      <c r="F18" s="77"/>
      <c r="G18" s="77"/>
      <c r="H18" s="77"/>
      <c r="I18" s="77"/>
      <c r="J18" s="790"/>
      <c r="K18" s="790"/>
      <c r="L18" s="790"/>
      <c r="M18" s="790"/>
      <c r="N18" s="790"/>
      <c r="O18" s="790"/>
      <c r="P18" s="790"/>
      <c r="Q18" s="790"/>
      <c r="R18" s="790"/>
      <c r="S18" s="790"/>
      <c r="T18" s="790"/>
      <c r="U18" s="790"/>
      <c r="V18" s="81"/>
      <c r="W18" s="81"/>
      <c r="X18" s="101"/>
      <c r="Y18" s="71"/>
      <c r="Z18" s="67"/>
      <c r="AA18" s="67"/>
      <c r="AB18" s="67"/>
      <c r="AC18" s="67"/>
      <c r="AD18" s="628"/>
      <c r="AE18" s="604"/>
      <c r="AF18" s="56"/>
      <c r="AG18" s="67"/>
    </row>
    <row r="19" spans="1:33" s="72" customFormat="1" ht="3.75" customHeight="1" x14ac:dyDescent="0.2">
      <c r="A19" s="70"/>
      <c r="B19" s="100"/>
      <c r="C19" s="70"/>
      <c r="D19" s="77"/>
      <c r="E19" s="77"/>
      <c r="F19" s="77"/>
      <c r="G19" s="77"/>
      <c r="H19" s="77"/>
      <c r="I19" s="77"/>
      <c r="J19" s="77"/>
      <c r="K19" s="78"/>
      <c r="L19" s="79"/>
      <c r="M19" s="80"/>
      <c r="N19" s="81"/>
      <c r="O19" s="81"/>
      <c r="P19" s="81"/>
      <c r="Q19" s="81"/>
      <c r="R19" s="81"/>
      <c r="S19" s="81"/>
      <c r="T19" s="81"/>
      <c r="U19" s="81"/>
      <c r="V19" s="81"/>
      <c r="W19" s="81"/>
      <c r="X19" s="101"/>
      <c r="Y19" s="71"/>
      <c r="Z19" s="67"/>
      <c r="AA19" s="67"/>
      <c r="AB19" s="67"/>
      <c r="AC19" s="67"/>
      <c r="AD19" s="628"/>
      <c r="AE19" s="604"/>
      <c r="AF19" s="56"/>
      <c r="AG19" s="67"/>
    </row>
    <row r="20" spans="1:33" s="72" customFormat="1" ht="16.5" customHeight="1" x14ac:dyDescent="0.2">
      <c r="A20" s="70"/>
      <c r="B20" s="100"/>
      <c r="C20" s="70"/>
      <c r="D20" s="77"/>
      <c r="E20" s="77"/>
      <c r="F20" s="77"/>
      <c r="G20" s="77"/>
      <c r="H20" s="613"/>
      <c r="I20" s="77"/>
      <c r="J20" s="790" t="s">
        <v>290</v>
      </c>
      <c r="K20" s="790"/>
      <c r="L20" s="790"/>
      <c r="M20" s="790"/>
      <c r="N20" s="790"/>
      <c r="O20" s="790"/>
      <c r="P20" s="790"/>
      <c r="Q20" s="790"/>
      <c r="R20" s="790"/>
      <c r="S20" s="790"/>
      <c r="T20" s="790"/>
      <c r="U20" s="790"/>
      <c r="V20" s="81"/>
      <c r="W20" s="81"/>
      <c r="X20" s="101"/>
      <c r="Y20" s="71"/>
      <c r="Z20" s="67"/>
      <c r="AA20" s="67"/>
      <c r="AB20" s="67"/>
      <c r="AC20" s="67"/>
      <c r="AD20" s="628"/>
      <c r="AE20" s="604"/>
      <c r="AF20" s="56"/>
      <c r="AG20" s="67"/>
    </row>
    <row r="21" spans="1:33" s="72" customFormat="1" ht="7.5" customHeight="1" x14ac:dyDescent="0.2">
      <c r="A21" s="70"/>
      <c r="B21" s="100"/>
      <c r="C21" s="70"/>
      <c r="D21" s="77"/>
      <c r="E21" s="77"/>
      <c r="F21" s="77"/>
      <c r="G21" s="77"/>
      <c r="H21" s="77"/>
      <c r="I21" s="77"/>
      <c r="J21" s="790"/>
      <c r="K21" s="790"/>
      <c r="L21" s="790"/>
      <c r="M21" s="790"/>
      <c r="N21" s="790"/>
      <c r="O21" s="790"/>
      <c r="P21" s="790"/>
      <c r="Q21" s="790"/>
      <c r="R21" s="790"/>
      <c r="S21" s="790"/>
      <c r="T21" s="790"/>
      <c r="U21" s="790"/>
      <c r="V21" s="81"/>
      <c r="W21" s="81"/>
      <c r="X21" s="101"/>
      <c r="Y21" s="71"/>
      <c r="Z21" s="67"/>
      <c r="AA21" s="67"/>
      <c r="AB21" s="67"/>
      <c r="AC21" s="67"/>
      <c r="AD21" s="628"/>
      <c r="AE21" s="604"/>
      <c r="AF21" s="56"/>
      <c r="AG21" s="67"/>
    </row>
    <row r="22" spans="1:33" s="72" customFormat="1" ht="3.75" customHeight="1" x14ac:dyDescent="0.2">
      <c r="A22" s="70"/>
      <c r="B22" s="100"/>
      <c r="C22" s="70"/>
      <c r="D22" s="77"/>
      <c r="E22" s="77"/>
      <c r="F22" s="77"/>
      <c r="G22" s="77"/>
      <c r="H22" s="77"/>
      <c r="I22" s="77"/>
      <c r="J22" s="77"/>
      <c r="K22" s="78"/>
      <c r="L22" s="79"/>
      <c r="M22" s="80"/>
      <c r="N22" s="81"/>
      <c r="O22" s="81"/>
      <c r="P22" s="81"/>
      <c r="Q22" s="81"/>
      <c r="R22" s="81"/>
      <c r="S22" s="81"/>
      <c r="T22" s="81"/>
      <c r="U22" s="81"/>
      <c r="V22" s="81"/>
      <c r="W22" s="81"/>
      <c r="X22" s="101"/>
      <c r="Y22" s="71"/>
      <c r="Z22" s="67"/>
      <c r="AA22" s="67"/>
      <c r="AB22" s="67"/>
      <c r="AC22" s="67"/>
      <c r="AD22" s="628"/>
      <c r="AE22" s="604"/>
      <c r="AF22" s="56"/>
      <c r="AG22" s="67"/>
    </row>
    <row r="23" spans="1:33" s="72" customFormat="1" ht="16.5" customHeight="1" x14ac:dyDescent="0.2">
      <c r="A23" s="70"/>
      <c r="B23" s="100"/>
      <c r="C23" s="70"/>
      <c r="D23" s="77"/>
      <c r="E23" s="77"/>
      <c r="F23" s="77"/>
      <c r="G23" s="77"/>
      <c r="H23" s="613"/>
      <c r="I23" s="77"/>
      <c r="J23" s="790" t="s">
        <v>350</v>
      </c>
      <c r="K23" s="790"/>
      <c r="L23" s="790"/>
      <c r="M23" s="790"/>
      <c r="N23" s="790"/>
      <c r="O23" s="790"/>
      <c r="P23" s="790"/>
      <c r="Q23" s="790"/>
      <c r="R23" s="790"/>
      <c r="S23" s="790"/>
      <c r="T23" s="790"/>
      <c r="U23" s="790"/>
      <c r="V23" s="81"/>
      <c r="W23" s="81"/>
      <c r="X23" s="101"/>
      <c r="Y23" s="71"/>
      <c r="Z23" s="67"/>
      <c r="AA23" s="67"/>
      <c r="AB23" s="67"/>
      <c r="AC23" s="67"/>
      <c r="AD23" s="628"/>
      <c r="AE23" s="604"/>
      <c r="AF23" s="56"/>
      <c r="AG23" s="67"/>
    </row>
    <row r="24" spans="1:33" s="72" customFormat="1" ht="7.5" customHeight="1" x14ac:dyDescent="0.2">
      <c r="A24" s="70"/>
      <c r="B24" s="100"/>
      <c r="C24" s="70"/>
      <c r="D24" s="77"/>
      <c r="E24" s="77"/>
      <c r="F24" s="77"/>
      <c r="G24" s="77"/>
      <c r="H24" s="77"/>
      <c r="I24" s="77"/>
      <c r="J24" s="790"/>
      <c r="K24" s="790"/>
      <c r="L24" s="790"/>
      <c r="M24" s="790"/>
      <c r="N24" s="790"/>
      <c r="O24" s="790"/>
      <c r="P24" s="790"/>
      <c r="Q24" s="790"/>
      <c r="R24" s="790"/>
      <c r="S24" s="790"/>
      <c r="T24" s="790"/>
      <c r="U24" s="790"/>
      <c r="V24" s="81"/>
      <c r="W24" s="81"/>
      <c r="X24" s="101"/>
      <c r="Y24" s="71"/>
      <c r="Z24" s="67"/>
      <c r="AA24" s="67"/>
      <c r="AB24" s="67"/>
      <c r="AC24" s="67"/>
      <c r="AD24" s="628"/>
      <c r="AE24" s="604"/>
      <c r="AF24" s="56"/>
      <c r="AG24" s="67"/>
    </row>
    <row r="25" spans="1:33" s="72" customFormat="1" ht="3.75" customHeight="1" x14ac:dyDescent="0.2">
      <c r="A25" s="70"/>
      <c r="B25" s="100"/>
      <c r="C25" s="70"/>
      <c r="D25" s="77"/>
      <c r="E25" s="77"/>
      <c r="F25" s="77"/>
      <c r="G25" s="77"/>
      <c r="H25" s="77"/>
      <c r="I25" s="77"/>
      <c r="J25" s="77"/>
      <c r="K25" s="78"/>
      <c r="L25" s="79"/>
      <c r="M25" s="80"/>
      <c r="N25" s="81"/>
      <c r="O25" s="81"/>
      <c r="P25" s="81"/>
      <c r="Q25" s="81"/>
      <c r="R25" s="81"/>
      <c r="S25" s="81"/>
      <c r="T25" s="81"/>
      <c r="U25" s="81"/>
      <c r="V25" s="81"/>
      <c r="W25" s="81"/>
      <c r="X25" s="101"/>
      <c r="Y25" s="71"/>
      <c r="Z25" s="67"/>
      <c r="AA25" s="67"/>
      <c r="AB25" s="67"/>
      <c r="AC25" s="67"/>
      <c r="AD25" s="628"/>
      <c r="AE25" s="604"/>
      <c r="AF25" s="56"/>
      <c r="AG25" s="67"/>
    </row>
    <row r="26" spans="1:33" s="72" customFormat="1" ht="16.5" customHeight="1" x14ac:dyDescent="0.2">
      <c r="A26" s="70"/>
      <c r="B26" s="100"/>
      <c r="C26" s="70"/>
      <c r="D26" s="77"/>
      <c r="E26" s="77"/>
      <c r="F26" s="77"/>
      <c r="G26" s="77"/>
      <c r="H26" s="613"/>
      <c r="I26" s="77"/>
      <c r="J26" s="790" t="s">
        <v>349</v>
      </c>
      <c r="K26" s="790"/>
      <c r="L26" s="790"/>
      <c r="M26" s="790"/>
      <c r="N26" s="790"/>
      <c r="O26" s="790"/>
      <c r="P26" s="790"/>
      <c r="Q26" s="790"/>
      <c r="R26" s="790"/>
      <c r="S26" s="790"/>
      <c r="T26" s="790"/>
      <c r="U26" s="790"/>
      <c r="V26" s="81"/>
      <c r="W26" s="81"/>
      <c r="X26" s="101"/>
      <c r="Y26" s="71"/>
      <c r="Z26" s="67"/>
      <c r="AA26" s="67"/>
      <c r="AB26" s="67"/>
      <c r="AC26" s="67"/>
      <c r="AD26" s="628"/>
      <c r="AE26" s="604"/>
      <c r="AF26" s="56"/>
      <c r="AG26" s="67"/>
    </row>
    <row r="27" spans="1:33" s="72" customFormat="1" ht="7.5" customHeight="1" x14ac:dyDescent="0.2">
      <c r="A27" s="70"/>
      <c r="B27" s="100"/>
      <c r="C27" s="70"/>
      <c r="D27" s="77"/>
      <c r="E27" s="77"/>
      <c r="F27" s="77"/>
      <c r="G27" s="77"/>
      <c r="H27" s="77"/>
      <c r="I27" s="77"/>
      <c r="J27" s="790"/>
      <c r="K27" s="790"/>
      <c r="L27" s="790"/>
      <c r="M27" s="790"/>
      <c r="N27" s="790"/>
      <c r="O27" s="790"/>
      <c r="P27" s="790"/>
      <c r="Q27" s="790"/>
      <c r="R27" s="790"/>
      <c r="S27" s="790"/>
      <c r="T27" s="790"/>
      <c r="U27" s="790"/>
      <c r="V27" s="81"/>
      <c r="W27" s="81"/>
      <c r="X27" s="101"/>
      <c r="Y27" s="71"/>
      <c r="Z27" s="67"/>
      <c r="AA27" s="67"/>
      <c r="AB27" s="67"/>
      <c r="AC27" s="67"/>
      <c r="AD27" s="628"/>
      <c r="AE27" s="604"/>
      <c r="AF27" s="56"/>
      <c r="AG27" s="67"/>
    </row>
    <row r="28" spans="1:33" s="72" customFormat="1" ht="3.75" customHeight="1" x14ac:dyDescent="0.2">
      <c r="A28" s="70"/>
      <c r="B28" s="100"/>
      <c r="C28" s="70"/>
      <c r="D28" s="77"/>
      <c r="E28" s="77"/>
      <c r="F28" s="77"/>
      <c r="G28" s="77"/>
      <c r="H28" s="77"/>
      <c r="I28" s="77"/>
      <c r="J28" s="77"/>
      <c r="K28" s="78"/>
      <c r="L28" s="79"/>
      <c r="M28" s="80"/>
      <c r="N28" s="81"/>
      <c r="O28" s="81"/>
      <c r="P28" s="81"/>
      <c r="Q28" s="81"/>
      <c r="R28" s="81"/>
      <c r="S28" s="81"/>
      <c r="T28" s="81"/>
      <c r="U28" s="81"/>
      <c r="V28" s="81"/>
      <c r="W28" s="81"/>
      <c r="X28" s="101"/>
      <c r="Y28" s="71"/>
      <c r="Z28" s="67"/>
      <c r="AA28" s="67"/>
      <c r="AB28" s="67"/>
      <c r="AC28" s="67"/>
      <c r="AD28" s="628"/>
      <c r="AE28" s="604"/>
      <c r="AF28" s="56"/>
      <c r="AG28" s="67"/>
    </row>
    <row r="29" spans="1:33" s="72" customFormat="1" ht="16.5" customHeight="1" x14ac:dyDescent="0.2">
      <c r="A29" s="70"/>
      <c r="B29" s="100"/>
      <c r="C29" s="70"/>
      <c r="D29" s="77"/>
      <c r="E29" s="77"/>
      <c r="F29" s="77"/>
      <c r="G29" s="77"/>
      <c r="H29" s="613"/>
      <c r="I29" s="77"/>
      <c r="J29" s="790" t="s">
        <v>269</v>
      </c>
      <c r="K29" s="790"/>
      <c r="L29" s="790"/>
      <c r="M29" s="790"/>
      <c r="N29" s="790"/>
      <c r="O29" s="790"/>
      <c r="P29" s="790"/>
      <c r="Q29" s="790"/>
      <c r="R29" s="790"/>
      <c r="S29" s="790"/>
      <c r="T29" s="790"/>
      <c r="U29" s="790"/>
      <c r="V29" s="81"/>
      <c r="W29" s="81"/>
      <c r="X29" s="101"/>
      <c r="Y29" s="71"/>
      <c r="Z29" s="67"/>
      <c r="AA29" s="67"/>
      <c r="AB29" s="67"/>
      <c r="AC29" s="67"/>
      <c r="AD29" s="628"/>
      <c r="AE29" s="604"/>
      <c r="AF29" s="56"/>
      <c r="AG29" s="67"/>
    </row>
    <row r="30" spans="1:33" s="72" customFormat="1" ht="7.5" customHeight="1" x14ac:dyDescent="0.2">
      <c r="A30" s="70"/>
      <c r="B30" s="100"/>
      <c r="C30" s="70"/>
      <c r="D30" s="77"/>
      <c r="E30" s="77"/>
      <c r="F30" s="77"/>
      <c r="G30" s="77"/>
      <c r="H30" s="77"/>
      <c r="I30" s="77"/>
      <c r="J30" s="624"/>
      <c r="K30" s="624"/>
      <c r="L30" s="624"/>
      <c r="M30" s="624"/>
      <c r="N30" s="624"/>
      <c r="O30" s="624"/>
      <c r="P30" s="624"/>
      <c r="Q30" s="624"/>
      <c r="R30" s="624"/>
      <c r="S30" s="624"/>
      <c r="T30" s="624"/>
      <c r="U30" s="624"/>
      <c r="V30" s="81"/>
      <c r="W30" s="81"/>
      <c r="X30" s="101"/>
      <c r="Y30" s="71"/>
      <c r="Z30" s="67"/>
      <c r="AA30" s="67"/>
      <c r="AB30" s="67"/>
      <c r="AC30" s="67"/>
      <c r="AD30" s="628"/>
      <c r="AE30" s="604"/>
      <c r="AF30" s="56"/>
      <c r="AG30" s="67"/>
    </row>
    <row r="31" spans="1:33" s="72" customFormat="1" ht="7.5" customHeight="1" x14ac:dyDescent="0.2">
      <c r="A31" s="70"/>
      <c r="B31" s="100"/>
      <c r="C31" s="70"/>
      <c r="D31" s="77"/>
      <c r="E31" s="77"/>
      <c r="F31" s="77"/>
      <c r="G31" s="77"/>
      <c r="H31" s="77"/>
      <c r="I31" s="77"/>
      <c r="J31" s="77"/>
      <c r="K31" s="78"/>
      <c r="L31" s="79"/>
      <c r="M31" s="80"/>
      <c r="N31" s="81"/>
      <c r="O31" s="81"/>
      <c r="P31" s="81"/>
      <c r="Q31" s="81"/>
      <c r="R31" s="81"/>
      <c r="S31" s="81"/>
      <c r="T31" s="81"/>
      <c r="U31" s="81"/>
      <c r="V31" s="81"/>
      <c r="W31" s="81"/>
      <c r="X31" s="101"/>
      <c r="Y31" s="71"/>
      <c r="Z31" s="67"/>
      <c r="AA31" s="67"/>
      <c r="AB31" s="67"/>
      <c r="AC31" s="67"/>
      <c r="AD31" s="628"/>
      <c r="AE31" s="604"/>
      <c r="AF31" s="56"/>
      <c r="AG31" s="67"/>
    </row>
    <row r="32" spans="1:33" s="72" customFormat="1" ht="16.5" customHeight="1" x14ac:dyDescent="0.2">
      <c r="A32" s="73">
        <v>1</v>
      </c>
      <c r="B32" s="96"/>
      <c r="C32" s="83"/>
      <c r="D32" s="885" t="s">
        <v>266</v>
      </c>
      <c r="E32" s="885"/>
      <c r="F32" s="885"/>
      <c r="G32" s="885"/>
      <c r="H32" s="885"/>
      <c r="I32" s="885"/>
      <c r="J32" s="885"/>
      <c r="K32" s="84"/>
      <c r="L32" s="85"/>
      <c r="M32" s="86"/>
      <c r="N32" s="886"/>
      <c r="O32" s="886"/>
      <c r="P32" s="886"/>
      <c r="Q32" s="886"/>
      <c r="R32" s="886"/>
      <c r="S32" s="886"/>
      <c r="T32" s="886"/>
      <c r="U32" s="886"/>
      <c r="V32" s="87"/>
      <c r="W32" s="87"/>
      <c r="X32" s="103"/>
      <c r="Y32" s="71"/>
      <c r="Z32" s="67"/>
      <c r="AA32" s="67"/>
      <c r="AB32" s="67"/>
      <c r="AC32" s="67"/>
      <c r="AD32" s="628"/>
      <c r="AE32" s="604"/>
      <c r="AF32" s="56"/>
      <c r="AG32" s="67"/>
    </row>
    <row r="33" spans="1:33" s="72" customFormat="1" ht="3" customHeight="1" x14ac:dyDescent="0.2">
      <c r="A33" s="73"/>
      <c r="B33" s="96"/>
      <c r="C33" s="73"/>
      <c r="D33" s="88"/>
      <c r="E33" s="88"/>
      <c r="F33" s="88"/>
      <c r="G33" s="88"/>
      <c r="H33" s="88"/>
      <c r="I33" s="88"/>
      <c r="J33" s="88"/>
      <c r="K33" s="53"/>
      <c r="L33" s="79"/>
      <c r="M33" s="89"/>
      <c r="N33" s="90"/>
      <c r="O33" s="90"/>
      <c r="P33" s="90"/>
      <c r="Q33" s="90"/>
      <c r="R33" s="90"/>
      <c r="S33" s="90"/>
      <c r="T33" s="90"/>
      <c r="U33" s="90"/>
      <c r="V33" s="74"/>
      <c r="W33" s="74"/>
      <c r="X33" s="103"/>
      <c r="Y33" s="71"/>
      <c r="Z33" s="67"/>
      <c r="AA33" s="67"/>
      <c r="AB33" s="67"/>
      <c r="AC33" s="67"/>
      <c r="AD33" s="628"/>
      <c r="AE33" s="604"/>
      <c r="AF33" s="56"/>
      <c r="AG33" s="67"/>
    </row>
    <row r="34" spans="1:33" s="72" customFormat="1" ht="16.5" customHeight="1" x14ac:dyDescent="0.2">
      <c r="A34" s="73">
        <v>2</v>
      </c>
      <c r="B34" s="96"/>
      <c r="C34" s="83"/>
      <c r="D34" s="885" t="s">
        <v>267</v>
      </c>
      <c r="E34" s="885"/>
      <c r="F34" s="885"/>
      <c r="G34" s="885"/>
      <c r="H34" s="885"/>
      <c r="I34" s="885"/>
      <c r="J34" s="885"/>
      <c r="K34" s="84"/>
      <c r="L34" s="85"/>
      <c r="M34" s="86"/>
      <c r="N34" s="887"/>
      <c r="O34" s="887"/>
      <c r="P34" s="887"/>
      <c r="Q34" s="887"/>
      <c r="R34" s="887"/>
      <c r="S34" s="887"/>
      <c r="T34" s="887"/>
      <c r="U34" s="887"/>
      <c r="V34" s="87"/>
      <c r="W34" s="87"/>
      <c r="X34" s="103"/>
      <c r="Y34" s="71"/>
      <c r="Z34" s="67"/>
      <c r="AA34" s="67"/>
      <c r="AB34" s="67"/>
      <c r="AC34" s="67"/>
      <c r="AD34" s="628"/>
      <c r="AE34" s="604"/>
      <c r="AF34" s="56"/>
      <c r="AG34" s="67"/>
    </row>
    <row r="35" spans="1:33" s="72" customFormat="1" ht="3" customHeight="1" x14ac:dyDescent="0.2">
      <c r="A35" s="73"/>
      <c r="B35" s="96"/>
      <c r="C35" s="73"/>
      <c r="D35" s="88"/>
      <c r="E35" s="88"/>
      <c r="F35" s="88"/>
      <c r="G35" s="88"/>
      <c r="H35" s="88"/>
      <c r="I35" s="88"/>
      <c r="J35" s="88"/>
      <c r="K35" s="53"/>
      <c r="L35" s="79"/>
      <c r="M35" s="89"/>
      <c r="N35" s="90"/>
      <c r="O35" s="90"/>
      <c r="P35" s="90"/>
      <c r="Q35" s="90"/>
      <c r="R35" s="90"/>
      <c r="S35" s="90"/>
      <c r="T35" s="90"/>
      <c r="U35" s="90"/>
      <c r="V35" s="74"/>
      <c r="W35" s="74"/>
      <c r="X35" s="103"/>
      <c r="Y35" s="71"/>
      <c r="Z35" s="67"/>
      <c r="AA35" s="67"/>
      <c r="AB35" s="67"/>
      <c r="AC35" s="67"/>
      <c r="AD35" s="628"/>
      <c r="AE35" s="604"/>
      <c r="AF35" s="56"/>
      <c r="AG35" s="67"/>
    </row>
    <row r="36" spans="1:33" s="72" customFormat="1" ht="16.5" customHeight="1" x14ac:dyDescent="0.2">
      <c r="A36" s="73">
        <v>3</v>
      </c>
      <c r="B36" s="96"/>
      <c r="C36" s="83"/>
      <c r="D36" s="885" t="s">
        <v>268</v>
      </c>
      <c r="E36" s="885"/>
      <c r="F36" s="885"/>
      <c r="G36" s="885"/>
      <c r="H36" s="885"/>
      <c r="I36" s="885"/>
      <c r="J36" s="885"/>
      <c r="K36" s="84"/>
      <c r="L36" s="85"/>
      <c r="M36" s="86"/>
      <c r="N36" s="886"/>
      <c r="O36" s="886"/>
      <c r="P36" s="886"/>
      <c r="Q36" s="886"/>
      <c r="R36" s="886"/>
      <c r="S36" s="886"/>
      <c r="T36" s="886"/>
      <c r="U36" s="886"/>
      <c r="V36" s="87"/>
      <c r="W36" s="87"/>
      <c r="X36" s="103"/>
      <c r="Y36" s="71"/>
      <c r="Z36" s="67"/>
      <c r="AA36" s="67"/>
      <c r="AB36" s="67"/>
      <c r="AC36" s="67"/>
      <c r="AD36" s="628"/>
      <c r="AE36" s="604"/>
      <c r="AF36" s="56"/>
      <c r="AG36" s="67"/>
    </row>
    <row r="37" spans="1:33" s="72" customFormat="1" ht="7.5" customHeight="1" x14ac:dyDescent="0.2">
      <c r="A37" s="73"/>
      <c r="B37" s="616"/>
      <c r="C37" s="617"/>
      <c r="D37" s="130"/>
      <c r="E37" s="130"/>
      <c r="F37" s="130"/>
      <c r="G37" s="130"/>
      <c r="H37" s="130"/>
      <c r="I37" s="130"/>
      <c r="J37" s="130"/>
      <c r="K37" s="618"/>
      <c r="L37" s="619"/>
      <c r="M37" s="620"/>
      <c r="N37" s="619"/>
      <c r="O37" s="619"/>
      <c r="P37" s="621"/>
      <c r="Q37" s="619"/>
      <c r="R37" s="619"/>
      <c r="S37" s="619"/>
      <c r="T37" s="621"/>
      <c r="U37" s="619"/>
      <c r="V37" s="622"/>
      <c r="W37" s="622"/>
      <c r="X37" s="623"/>
      <c r="Y37" s="71"/>
      <c r="Z37" s="67"/>
      <c r="AA37" s="67"/>
      <c r="AB37" s="67"/>
      <c r="AC37" s="67"/>
      <c r="AD37" s="628"/>
      <c r="AE37" s="67"/>
      <c r="AF37" s="67"/>
      <c r="AG37" s="67"/>
    </row>
    <row r="38" spans="1:33" ht="7.5" customHeight="1" x14ac:dyDescent="0.2">
      <c r="A38" s="533"/>
      <c r="B38" s="533"/>
      <c r="C38" s="533"/>
      <c r="D38" s="69"/>
      <c r="E38" s="69"/>
      <c r="F38" s="69"/>
      <c r="G38" s="69"/>
      <c r="H38" s="69"/>
      <c r="I38" s="69"/>
      <c r="J38" s="69"/>
      <c r="K38" s="53"/>
      <c r="L38" s="54"/>
      <c r="M38" s="54"/>
      <c r="N38" s="55"/>
      <c r="O38" s="55"/>
      <c r="P38" s="55"/>
      <c r="Q38" s="55"/>
      <c r="R38" s="55"/>
      <c r="S38" s="55"/>
      <c r="T38" s="55"/>
      <c r="U38" s="54"/>
      <c r="V38" s="54"/>
      <c r="W38" s="54"/>
      <c r="X38" s="54"/>
      <c r="Y38" s="56"/>
      <c r="Z38" s="67"/>
      <c r="AA38" s="67"/>
      <c r="AB38" s="67"/>
      <c r="AC38" s="67"/>
      <c r="AD38" s="67"/>
      <c r="AE38" s="67"/>
      <c r="AF38" s="67"/>
      <c r="AG38" s="67"/>
    </row>
    <row r="39" spans="1:33" s="72" customFormat="1" ht="7.5" customHeight="1" x14ac:dyDescent="0.2">
      <c r="A39" s="70"/>
      <c r="B39" s="652"/>
      <c r="C39" s="653"/>
      <c r="D39" s="654"/>
      <c r="E39" s="654"/>
      <c r="F39" s="654"/>
      <c r="G39" s="654"/>
      <c r="H39" s="654"/>
      <c r="I39" s="654"/>
      <c r="J39" s="654"/>
      <c r="K39" s="655"/>
      <c r="L39" s="656"/>
      <c r="M39" s="810"/>
      <c r="N39" s="810"/>
      <c r="O39" s="810"/>
      <c r="P39" s="810"/>
      <c r="Q39" s="810"/>
      <c r="R39" s="810"/>
      <c r="S39" s="810"/>
      <c r="T39" s="810"/>
      <c r="U39" s="810"/>
      <c r="V39" s="811"/>
      <c r="W39" s="811"/>
      <c r="X39" s="812"/>
      <c r="Y39" s="650"/>
      <c r="Z39" s="635"/>
      <c r="AA39" s="636"/>
      <c r="AB39" s="636"/>
      <c r="AC39" s="636"/>
      <c r="AD39" s="636"/>
      <c r="AE39" s="636"/>
      <c r="AF39" s="637"/>
      <c r="AG39" s="67"/>
    </row>
    <row r="40" spans="1:33" s="76" customFormat="1" ht="30" customHeight="1" x14ac:dyDescent="0.2">
      <c r="A40" s="73"/>
      <c r="B40" s="657"/>
      <c r="C40" s="73"/>
      <c r="D40" s="813" t="s">
        <v>33</v>
      </c>
      <c r="E40" s="813"/>
      <c r="F40" s="813"/>
      <c r="G40" s="813"/>
      <c r="H40" s="813"/>
      <c r="I40" s="813"/>
      <c r="J40" s="813"/>
      <c r="K40" s="814"/>
      <c r="L40" s="79"/>
      <c r="M40" s="97"/>
      <c r="N40" s="818" t="s">
        <v>270</v>
      </c>
      <c r="O40" s="818"/>
      <c r="P40" s="818"/>
      <c r="Q40" s="818"/>
      <c r="R40" s="818"/>
      <c r="S40" s="818"/>
      <c r="T40" s="818"/>
      <c r="U40" s="818"/>
      <c r="V40" s="74"/>
      <c r="W40" s="74"/>
      <c r="X40" s="97"/>
      <c r="Y40" s="651"/>
      <c r="Z40" s="638"/>
      <c r="AA40" s="815" t="s">
        <v>156</v>
      </c>
      <c r="AB40" s="815"/>
      <c r="AC40" s="815"/>
      <c r="AD40" s="815"/>
      <c r="AE40" s="815"/>
      <c r="AF40" s="639"/>
      <c r="AG40" s="67"/>
    </row>
    <row r="41" spans="1:33" s="72" customFormat="1" ht="4.5" customHeight="1" x14ac:dyDescent="0.2">
      <c r="A41" s="70"/>
      <c r="B41" s="658"/>
      <c r="C41" s="70"/>
      <c r="D41" s="77"/>
      <c r="E41" s="77"/>
      <c r="F41" s="77"/>
      <c r="G41" s="77"/>
      <c r="H41" s="77"/>
      <c r="I41" s="77"/>
      <c r="J41" s="77"/>
      <c r="K41" s="78"/>
      <c r="L41" s="79"/>
      <c r="M41" s="80"/>
      <c r="N41" s="82"/>
      <c r="O41" s="82"/>
      <c r="P41" s="82"/>
      <c r="Q41" s="82"/>
      <c r="R41" s="82"/>
      <c r="S41" s="82"/>
      <c r="T41" s="82"/>
      <c r="U41" s="82"/>
      <c r="V41" s="81"/>
      <c r="W41" s="81"/>
      <c r="X41" s="80"/>
      <c r="Y41" s="650"/>
      <c r="Z41" s="638"/>
      <c r="AA41" s="67"/>
      <c r="AB41" s="67"/>
      <c r="AC41" s="67"/>
      <c r="AD41" s="67"/>
      <c r="AE41" s="67"/>
      <c r="AF41" s="639"/>
      <c r="AG41" s="67"/>
    </row>
    <row r="42" spans="1:33" s="72" customFormat="1" ht="16.5" customHeight="1" x14ac:dyDescent="0.2">
      <c r="A42" s="73">
        <v>4</v>
      </c>
      <c r="B42" s="657"/>
      <c r="C42" s="73"/>
      <c r="D42" s="816" t="s">
        <v>34</v>
      </c>
      <c r="E42" s="816"/>
      <c r="F42" s="816"/>
      <c r="G42" s="816"/>
      <c r="H42" s="816"/>
      <c r="I42" s="816"/>
      <c r="J42" s="816"/>
      <c r="K42" s="626" t="s">
        <v>0</v>
      </c>
      <c r="L42" s="79"/>
      <c r="M42" s="89"/>
      <c r="N42" s="817">
        <v>1</v>
      </c>
      <c r="O42" s="817"/>
      <c r="P42" s="817"/>
      <c r="Q42" s="817"/>
      <c r="R42" s="817"/>
      <c r="S42" s="817"/>
      <c r="T42" s="817"/>
      <c r="U42" s="817"/>
      <c r="V42" s="74"/>
      <c r="W42" s="74"/>
      <c r="X42" s="89"/>
      <c r="Y42" s="650"/>
      <c r="Z42" s="638"/>
      <c r="AA42" s="67"/>
      <c r="AB42" s="67"/>
      <c r="AC42" s="67"/>
      <c r="AD42" s="67"/>
      <c r="AE42" s="67"/>
      <c r="AF42" s="639"/>
      <c r="AG42" s="67"/>
    </row>
    <row r="43" spans="1:33" s="72" customFormat="1" ht="11.25" customHeight="1" thickBot="1" x14ac:dyDescent="0.25">
      <c r="A43" s="73"/>
      <c r="B43" s="657"/>
      <c r="C43" s="73"/>
      <c r="D43" s="580"/>
      <c r="E43" s="580"/>
      <c r="F43" s="580"/>
      <c r="G43" s="580"/>
      <c r="H43" s="580"/>
      <c r="I43" s="580"/>
      <c r="J43" s="580"/>
      <c r="K43" s="102"/>
      <c r="L43" s="79"/>
      <c r="M43" s="89"/>
      <c r="N43" s="79"/>
      <c r="O43" s="79"/>
      <c r="P43" s="104"/>
      <c r="Q43" s="79"/>
      <c r="R43" s="79"/>
      <c r="S43" s="79"/>
      <c r="T43" s="104"/>
      <c r="U43" s="79"/>
      <c r="V43" s="74"/>
      <c r="W43" s="74"/>
      <c r="X43" s="89"/>
      <c r="Y43" s="650"/>
      <c r="Z43" s="638"/>
      <c r="AA43" s="67"/>
      <c r="AB43" s="67"/>
      <c r="AC43" s="67"/>
      <c r="AD43" s="67"/>
      <c r="AE43" s="67"/>
      <c r="AF43" s="639"/>
      <c r="AG43" s="67"/>
    </row>
    <row r="44" spans="1:33" s="72" customFormat="1" ht="11.25" customHeight="1" thickTop="1" x14ac:dyDescent="0.2">
      <c r="A44" s="73"/>
      <c r="B44" s="657"/>
      <c r="C44" s="73"/>
      <c r="D44" s="580"/>
      <c r="E44" s="580"/>
      <c r="F44" s="580"/>
      <c r="G44" s="580"/>
      <c r="H44" s="580"/>
      <c r="I44" s="580"/>
      <c r="J44" s="580"/>
      <c r="K44" s="102"/>
      <c r="L44" s="79"/>
      <c r="M44" s="801" t="s">
        <v>356</v>
      </c>
      <c r="N44" s="802"/>
      <c r="O44" s="802"/>
      <c r="P44" s="802"/>
      <c r="Q44" s="802"/>
      <c r="R44" s="802"/>
      <c r="S44" s="802"/>
      <c r="T44" s="802"/>
      <c r="U44" s="802"/>
      <c r="V44" s="803"/>
      <c r="W44" s="74"/>
      <c r="X44" s="89"/>
      <c r="Y44" s="650"/>
      <c r="Z44" s="638"/>
      <c r="AA44" s="67"/>
      <c r="AB44" s="67"/>
      <c r="AC44" s="67"/>
      <c r="AD44" s="67"/>
      <c r="AE44" s="67"/>
      <c r="AF44" s="639"/>
      <c r="AG44" s="67"/>
    </row>
    <row r="45" spans="1:33" s="72" customFormat="1" ht="7.5" customHeight="1" x14ac:dyDescent="0.2">
      <c r="A45" s="73"/>
      <c r="B45" s="657"/>
      <c r="C45" s="73"/>
      <c r="D45" s="580"/>
      <c r="E45" s="580"/>
      <c r="F45" s="580"/>
      <c r="G45" s="580"/>
      <c r="H45" s="580"/>
      <c r="I45" s="580"/>
      <c r="J45" s="580"/>
      <c r="K45" s="102"/>
      <c r="L45" s="79"/>
      <c r="M45" s="475"/>
      <c r="N45" s="476"/>
      <c r="O45" s="476"/>
      <c r="P45" s="477"/>
      <c r="Q45" s="476"/>
      <c r="R45" s="476"/>
      <c r="S45" s="476"/>
      <c r="T45" s="477"/>
      <c r="U45" s="476"/>
      <c r="V45" s="478"/>
      <c r="W45" s="74"/>
      <c r="X45" s="89"/>
      <c r="Y45" s="650"/>
      <c r="Z45" s="638"/>
      <c r="AA45" s="67"/>
      <c r="AB45" s="67"/>
      <c r="AC45" s="67"/>
      <c r="AD45" s="67"/>
      <c r="AE45" s="67"/>
      <c r="AF45" s="639"/>
      <c r="AG45" s="67"/>
    </row>
    <row r="46" spans="1:33" s="76" customFormat="1" ht="16.5" customHeight="1" x14ac:dyDescent="0.2">
      <c r="A46" s="73">
        <v>5</v>
      </c>
      <c r="B46" s="657"/>
      <c r="C46" s="83"/>
      <c r="D46" s="804" t="s">
        <v>278</v>
      </c>
      <c r="E46" s="804"/>
      <c r="F46" s="804"/>
      <c r="G46" s="804"/>
      <c r="H46" s="804"/>
      <c r="I46" s="804"/>
      <c r="J46" s="804"/>
      <c r="K46" s="84"/>
      <c r="L46" s="85"/>
      <c r="M46" s="479"/>
      <c r="N46" s="805"/>
      <c r="O46" s="806"/>
      <c r="P46" s="807"/>
      <c r="Q46" s="807"/>
      <c r="R46" s="807"/>
      <c r="S46" s="807"/>
      <c r="T46" s="807"/>
      <c r="U46" s="808"/>
      <c r="V46" s="478"/>
      <c r="W46" s="83"/>
      <c r="X46" s="645"/>
      <c r="Y46" s="651"/>
      <c r="Z46" s="638"/>
      <c r="AA46" s="67"/>
      <c r="AB46" s="67"/>
      <c r="AC46" s="67"/>
      <c r="AD46" s="67"/>
      <c r="AE46" s="67"/>
      <c r="AF46" s="639"/>
      <c r="AG46" s="67"/>
    </row>
    <row r="47" spans="1:33" s="76" customFormat="1" ht="9" customHeight="1" x14ac:dyDescent="0.2">
      <c r="A47" s="625"/>
      <c r="B47" s="657"/>
      <c r="C47" s="73"/>
      <c r="D47" s="581"/>
      <c r="E47" s="581"/>
      <c r="F47" s="581"/>
      <c r="G47" s="581"/>
      <c r="H47" s="581"/>
      <c r="I47" s="581"/>
      <c r="J47" s="581"/>
      <c r="K47" s="108"/>
      <c r="L47" s="79"/>
      <c r="M47" s="480"/>
      <c r="N47" s="809" t="s">
        <v>35</v>
      </c>
      <c r="O47" s="809"/>
      <c r="P47" s="809"/>
      <c r="Q47" s="809"/>
      <c r="R47" s="809"/>
      <c r="S47" s="809"/>
      <c r="T47" s="809"/>
      <c r="U47" s="809"/>
      <c r="V47" s="481"/>
      <c r="W47" s="74"/>
      <c r="X47" s="275"/>
      <c r="Y47" s="651"/>
      <c r="Z47" s="638"/>
      <c r="AA47" s="67"/>
      <c r="AB47" s="67"/>
      <c r="AC47" s="67"/>
      <c r="AD47" s="67"/>
      <c r="AE47" s="67"/>
      <c r="AF47" s="639"/>
      <c r="AG47" s="67"/>
    </row>
    <row r="48" spans="1:33" s="76" customFormat="1" ht="3" customHeight="1" x14ac:dyDescent="0.2">
      <c r="A48" s="112"/>
      <c r="B48" s="659"/>
      <c r="C48" s="112"/>
      <c r="D48" s="580"/>
      <c r="E48" s="580"/>
      <c r="F48" s="580"/>
      <c r="G48" s="580"/>
      <c r="H48" s="580"/>
      <c r="I48" s="580"/>
      <c r="J48" s="580"/>
      <c r="K48" s="114"/>
      <c r="L48" s="79"/>
      <c r="M48" s="482"/>
      <c r="N48" s="483"/>
      <c r="O48" s="483"/>
      <c r="P48" s="483"/>
      <c r="Q48" s="483"/>
      <c r="R48" s="483"/>
      <c r="S48" s="483"/>
      <c r="T48" s="483"/>
      <c r="U48" s="483"/>
      <c r="V48" s="478"/>
      <c r="W48" s="74"/>
      <c r="X48" s="646"/>
      <c r="Y48" s="651"/>
      <c r="Z48" s="638"/>
      <c r="AA48" s="67"/>
      <c r="AB48" s="67"/>
      <c r="AC48" s="67"/>
      <c r="AD48" s="67"/>
      <c r="AE48" s="67"/>
      <c r="AF48" s="639"/>
      <c r="AG48" s="67"/>
    </row>
    <row r="49" spans="1:33" s="76" customFormat="1" ht="16.5" customHeight="1" x14ac:dyDescent="0.2">
      <c r="A49" s="73">
        <v>6</v>
      </c>
      <c r="B49" s="657"/>
      <c r="C49" s="83"/>
      <c r="D49" s="804" t="s">
        <v>279</v>
      </c>
      <c r="E49" s="804"/>
      <c r="F49" s="804"/>
      <c r="G49" s="804"/>
      <c r="H49" s="804"/>
      <c r="I49" s="804"/>
      <c r="J49" s="804"/>
      <c r="K49" s="116"/>
      <c r="L49" s="85"/>
      <c r="M49" s="479"/>
      <c r="N49" s="805"/>
      <c r="O49" s="806"/>
      <c r="P49" s="807"/>
      <c r="Q49" s="807"/>
      <c r="R49" s="807"/>
      <c r="S49" s="807"/>
      <c r="T49" s="807"/>
      <c r="U49" s="808"/>
      <c r="V49" s="478"/>
      <c r="W49" s="83"/>
      <c r="X49" s="645"/>
      <c r="Y49" s="651"/>
      <c r="Z49" s="638"/>
      <c r="AA49" s="67"/>
      <c r="AB49" s="67"/>
      <c r="AC49" s="67"/>
      <c r="AD49" s="67"/>
      <c r="AE49" s="67"/>
      <c r="AF49" s="639"/>
      <c r="AG49" s="67"/>
    </row>
    <row r="50" spans="1:33" s="76" customFormat="1" ht="9" customHeight="1" x14ac:dyDescent="0.2">
      <c r="A50" s="625"/>
      <c r="B50" s="657"/>
      <c r="C50" s="73"/>
      <c r="D50" s="581"/>
      <c r="E50" s="581"/>
      <c r="F50" s="581"/>
      <c r="G50" s="581"/>
      <c r="H50" s="581"/>
      <c r="I50" s="581"/>
      <c r="J50" s="581"/>
      <c r="K50" s="108"/>
      <c r="L50" s="79"/>
      <c r="M50" s="480"/>
      <c r="N50" s="809" t="s">
        <v>36</v>
      </c>
      <c r="O50" s="809"/>
      <c r="P50" s="809"/>
      <c r="Q50" s="809"/>
      <c r="R50" s="809"/>
      <c r="S50" s="809"/>
      <c r="T50" s="809"/>
      <c r="U50" s="809"/>
      <c r="V50" s="481"/>
      <c r="W50" s="74"/>
      <c r="X50" s="275"/>
      <c r="Y50" s="651"/>
      <c r="Z50" s="638"/>
      <c r="AA50" s="67"/>
      <c r="AB50" s="67"/>
      <c r="AC50" s="67"/>
      <c r="AD50" s="67"/>
      <c r="AE50" s="67"/>
      <c r="AF50" s="639"/>
      <c r="AG50" s="67"/>
    </row>
    <row r="51" spans="1:33" s="76" customFormat="1" ht="3" customHeight="1" x14ac:dyDescent="0.2">
      <c r="A51" s="112"/>
      <c r="B51" s="659"/>
      <c r="C51" s="112"/>
      <c r="D51" s="580"/>
      <c r="E51" s="580"/>
      <c r="F51" s="580"/>
      <c r="G51" s="580"/>
      <c r="H51" s="580"/>
      <c r="I51" s="580"/>
      <c r="J51" s="580"/>
      <c r="K51" s="114"/>
      <c r="L51" s="79"/>
      <c r="M51" s="482"/>
      <c r="N51" s="483"/>
      <c r="O51" s="483"/>
      <c r="P51" s="483"/>
      <c r="Q51" s="483"/>
      <c r="R51" s="483"/>
      <c r="S51" s="483"/>
      <c r="T51" s="483"/>
      <c r="U51" s="483"/>
      <c r="V51" s="478"/>
      <c r="W51" s="74"/>
      <c r="X51" s="646"/>
      <c r="Y51" s="651"/>
      <c r="Z51" s="638"/>
      <c r="AA51" s="67"/>
      <c r="AB51" s="67"/>
      <c r="AC51" s="67"/>
      <c r="AD51" s="67"/>
      <c r="AE51" s="67"/>
      <c r="AF51" s="639"/>
      <c r="AG51" s="67"/>
    </row>
    <row r="52" spans="1:33" s="76" customFormat="1" ht="16.5" customHeight="1" x14ac:dyDescent="0.2">
      <c r="A52" s="73">
        <v>7</v>
      </c>
      <c r="B52" s="657"/>
      <c r="C52" s="73"/>
      <c r="D52" s="816" t="s">
        <v>37</v>
      </c>
      <c r="E52" s="816"/>
      <c r="F52" s="816"/>
      <c r="G52" s="816"/>
      <c r="H52" s="816"/>
      <c r="I52" s="816"/>
      <c r="J52" s="816"/>
      <c r="K52" s="626" t="s">
        <v>0</v>
      </c>
      <c r="L52" s="79"/>
      <c r="M52" s="479"/>
      <c r="N52" s="822"/>
      <c r="O52" s="823"/>
      <c r="P52" s="824"/>
      <c r="Q52" s="824"/>
      <c r="R52" s="824"/>
      <c r="S52" s="824"/>
      <c r="T52" s="824"/>
      <c r="U52" s="825"/>
      <c r="V52" s="478"/>
      <c r="W52" s="67"/>
      <c r="X52" s="645"/>
      <c r="Y52" s="651"/>
      <c r="Z52" s="638"/>
      <c r="AA52" s="67"/>
      <c r="AB52" s="67"/>
      <c r="AC52" s="67"/>
      <c r="AD52" s="67"/>
      <c r="AE52" s="67"/>
      <c r="AF52" s="639"/>
      <c r="AG52" s="67"/>
    </row>
    <row r="53" spans="1:33" s="76" customFormat="1" ht="3" customHeight="1" x14ac:dyDescent="0.2">
      <c r="A53" s="112"/>
      <c r="B53" s="659"/>
      <c r="C53" s="112"/>
      <c r="D53" s="580"/>
      <c r="E53" s="580"/>
      <c r="F53" s="580"/>
      <c r="G53" s="580"/>
      <c r="H53" s="580"/>
      <c r="I53" s="580"/>
      <c r="J53" s="580"/>
      <c r="K53" s="114"/>
      <c r="L53" s="79"/>
      <c r="M53" s="482"/>
      <c r="N53" s="484"/>
      <c r="O53" s="484"/>
      <c r="P53" s="485"/>
      <c r="Q53" s="484"/>
      <c r="R53" s="484"/>
      <c r="S53" s="484"/>
      <c r="T53" s="485"/>
      <c r="U53" s="484"/>
      <c r="V53" s="478"/>
      <c r="W53" s="74"/>
      <c r="X53" s="646"/>
      <c r="Y53" s="651"/>
      <c r="Z53" s="638"/>
      <c r="AA53" s="67"/>
      <c r="AB53" s="67"/>
      <c r="AC53" s="67"/>
      <c r="AD53" s="67"/>
      <c r="AE53" s="67"/>
      <c r="AF53" s="639"/>
      <c r="AG53" s="67"/>
    </row>
    <row r="54" spans="1:33" s="76" customFormat="1" ht="30" customHeight="1" x14ac:dyDescent="0.2">
      <c r="A54" s="73">
        <v>8</v>
      </c>
      <c r="B54" s="657"/>
      <c r="C54" s="83"/>
      <c r="D54" s="804" t="s">
        <v>280</v>
      </c>
      <c r="E54" s="804"/>
      <c r="F54" s="804"/>
      <c r="G54" s="804"/>
      <c r="H54" s="804"/>
      <c r="I54" s="804"/>
      <c r="J54" s="804"/>
      <c r="K54" s="627" t="s">
        <v>0</v>
      </c>
      <c r="L54" s="85"/>
      <c r="M54" s="486"/>
      <c r="N54" s="826"/>
      <c r="O54" s="827"/>
      <c r="P54" s="828"/>
      <c r="Q54" s="828"/>
      <c r="R54" s="828"/>
      <c r="S54" s="828"/>
      <c r="T54" s="828"/>
      <c r="U54" s="829"/>
      <c r="V54" s="478"/>
      <c r="W54" s="83"/>
      <c r="X54" s="647"/>
      <c r="Y54" s="651"/>
      <c r="Z54" s="638"/>
      <c r="AA54" s="67"/>
      <c r="AB54" s="67"/>
      <c r="AC54" s="67"/>
      <c r="AD54" s="67"/>
      <c r="AE54" s="67"/>
      <c r="AF54" s="639"/>
      <c r="AG54" s="67"/>
    </row>
    <row r="55" spans="1:33" s="76" customFormat="1" ht="3" customHeight="1" x14ac:dyDescent="0.2">
      <c r="A55" s="112"/>
      <c r="B55" s="659"/>
      <c r="C55" s="112"/>
      <c r="D55" s="580"/>
      <c r="E55" s="580"/>
      <c r="F55" s="580"/>
      <c r="G55" s="580"/>
      <c r="H55" s="580"/>
      <c r="I55" s="580"/>
      <c r="J55" s="580"/>
      <c r="K55" s="114"/>
      <c r="L55" s="79"/>
      <c r="M55" s="482"/>
      <c r="N55" s="484"/>
      <c r="O55" s="484"/>
      <c r="P55" s="485"/>
      <c r="Q55" s="484"/>
      <c r="R55" s="484"/>
      <c r="S55" s="484"/>
      <c r="T55" s="485"/>
      <c r="U55" s="484"/>
      <c r="V55" s="478"/>
      <c r="W55" s="74"/>
      <c r="X55" s="646"/>
      <c r="Y55" s="651"/>
      <c r="Z55" s="638"/>
      <c r="AA55" s="67"/>
      <c r="AB55" s="67"/>
      <c r="AC55" s="67"/>
      <c r="AD55" s="67"/>
      <c r="AE55" s="67"/>
      <c r="AF55" s="639"/>
      <c r="AG55" s="67"/>
    </row>
    <row r="56" spans="1:33" s="76" customFormat="1" ht="16.5" customHeight="1" x14ac:dyDescent="0.2">
      <c r="A56" s="73">
        <v>9</v>
      </c>
      <c r="B56" s="657"/>
      <c r="C56" s="83"/>
      <c r="D56" s="804" t="s">
        <v>281</v>
      </c>
      <c r="E56" s="804"/>
      <c r="F56" s="804"/>
      <c r="G56" s="804"/>
      <c r="H56" s="804"/>
      <c r="I56" s="804"/>
      <c r="J56" s="804"/>
      <c r="K56" s="627" t="s">
        <v>0</v>
      </c>
      <c r="L56" s="85"/>
      <c r="M56" s="480"/>
      <c r="N56" s="830">
        <v>46023</v>
      </c>
      <c r="O56" s="831"/>
      <c r="P56" s="487" t="s">
        <v>1</v>
      </c>
      <c r="Q56" s="830"/>
      <c r="R56" s="832"/>
      <c r="S56" s="831"/>
      <c r="T56" s="488"/>
      <c r="U56" s="510"/>
      <c r="V56" s="478"/>
      <c r="W56" s="83"/>
      <c r="X56" s="275"/>
      <c r="Y56" s="651"/>
      <c r="Z56" s="638"/>
      <c r="AA56" s="700">
        <f>IF(N56="",0,IF(Q56="",1,Q56-N56+1))</f>
        <v>1</v>
      </c>
      <c r="AB56" s="701"/>
      <c r="AC56" s="67"/>
      <c r="AD56" s="719" t="s">
        <v>2</v>
      </c>
      <c r="AE56" s="719"/>
      <c r="AF56" s="640"/>
      <c r="AG56" s="67"/>
    </row>
    <row r="57" spans="1:33" s="76" customFormat="1" ht="9" customHeight="1" x14ac:dyDescent="0.2">
      <c r="A57" s="73"/>
      <c r="B57" s="657"/>
      <c r="C57" s="73"/>
      <c r="D57" s="580"/>
      <c r="E57" s="580"/>
      <c r="F57" s="580"/>
      <c r="G57" s="580"/>
      <c r="H57" s="580"/>
      <c r="I57" s="580"/>
      <c r="J57" s="580"/>
      <c r="K57" s="114"/>
      <c r="L57" s="79"/>
      <c r="M57" s="480"/>
      <c r="N57" s="489" t="s">
        <v>3</v>
      </c>
      <c r="O57" s="489"/>
      <c r="P57" s="490"/>
      <c r="Q57" s="489" t="s">
        <v>4</v>
      </c>
      <c r="R57" s="489"/>
      <c r="S57" s="489"/>
      <c r="T57" s="491"/>
      <c r="U57" s="489" t="s">
        <v>277</v>
      </c>
      <c r="V57" s="478"/>
      <c r="W57" s="74"/>
      <c r="X57" s="275"/>
      <c r="Y57" s="651"/>
      <c r="Z57" s="641"/>
      <c r="AA57" s="67"/>
      <c r="AB57" s="67"/>
      <c r="AC57" s="67"/>
      <c r="AD57" s="67"/>
      <c r="AE57" s="67"/>
      <c r="AF57" s="639"/>
      <c r="AG57" s="67"/>
    </row>
    <row r="58" spans="1:33" s="76" customFormat="1" ht="4.5" customHeight="1" x14ac:dyDescent="0.2">
      <c r="A58" s="112"/>
      <c r="B58" s="659"/>
      <c r="C58" s="112"/>
      <c r="D58" s="582"/>
      <c r="E58" s="582"/>
      <c r="F58" s="582"/>
      <c r="G58" s="582"/>
      <c r="H58" s="582"/>
      <c r="I58" s="582"/>
      <c r="J58" s="582"/>
      <c r="K58" s="124"/>
      <c r="L58" s="125"/>
      <c r="M58" s="496"/>
      <c r="N58" s="509"/>
      <c r="O58" s="509"/>
      <c r="P58" s="509"/>
      <c r="Q58" s="509"/>
      <c r="R58" s="509"/>
      <c r="S58" s="509"/>
      <c r="T58" s="509"/>
      <c r="U58" s="488"/>
      <c r="V58" s="499"/>
      <c r="W58" s="74"/>
      <c r="X58" s="97"/>
      <c r="Y58" s="651"/>
      <c r="Z58" s="638"/>
      <c r="AA58" s="67"/>
      <c r="AB58" s="67"/>
      <c r="AC58" s="67"/>
      <c r="AD58" s="67"/>
      <c r="AE58" s="67"/>
      <c r="AF58" s="639"/>
      <c r="AG58" s="67"/>
    </row>
    <row r="59" spans="1:33" s="76" customFormat="1" ht="16.5" customHeight="1" x14ac:dyDescent="0.2">
      <c r="A59" s="73">
        <v>10</v>
      </c>
      <c r="B59" s="657"/>
      <c r="C59" s="83"/>
      <c r="D59" s="804" t="s">
        <v>305</v>
      </c>
      <c r="E59" s="804"/>
      <c r="F59" s="804"/>
      <c r="G59" s="804"/>
      <c r="H59" s="804"/>
      <c r="I59" s="804"/>
      <c r="J59" s="804"/>
      <c r="K59" s="627" t="s">
        <v>0</v>
      </c>
      <c r="L59" s="85"/>
      <c r="M59" s="480"/>
      <c r="N59" s="819"/>
      <c r="O59" s="820"/>
      <c r="P59" s="511"/>
      <c r="Q59" s="819"/>
      <c r="R59" s="821"/>
      <c r="S59" s="820"/>
      <c r="T59" s="512"/>
      <c r="U59" s="510"/>
      <c r="V59" s="481"/>
      <c r="W59" s="83"/>
      <c r="X59" s="275"/>
      <c r="Y59" s="651"/>
      <c r="Z59" s="638"/>
      <c r="AA59" s="703" t="str">
        <f>IF(N54="d. Hybride Bildungsmaßnahme",IF(AND((N59+Q59+U59)&lt;&gt;AA56,(N59+Q59+U59)&lt;&gt;U56)," Die Anzahl der Tage stimmt nicht mit den Datumsangaben oder der Eingabe der Tage überein!",""),"")</f>
        <v/>
      </c>
      <c r="AB59" s="704"/>
      <c r="AC59" s="704"/>
      <c r="AD59" s="704"/>
      <c r="AE59" s="705"/>
      <c r="AF59" s="640"/>
      <c r="AG59" s="67"/>
    </row>
    <row r="60" spans="1:33" s="76" customFormat="1" ht="9" customHeight="1" x14ac:dyDescent="0.2">
      <c r="A60" s="73"/>
      <c r="B60" s="657"/>
      <c r="C60" s="73"/>
      <c r="D60" s="581"/>
      <c r="E60" s="581"/>
      <c r="F60" s="581"/>
      <c r="G60" s="581"/>
      <c r="H60" s="581"/>
      <c r="I60" s="581"/>
      <c r="J60" s="581"/>
      <c r="K60" s="108"/>
      <c r="L60" s="79"/>
      <c r="M60" s="480"/>
      <c r="N60" s="489" t="s">
        <v>221</v>
      </c>
      <c r="O60" s="489"/>
      <c r="P60" s="490"/>
      <c r="Q60" s="489" t="s">
        <v>222</v>
      </c>
      <c r="R60" s="489"/>
      <c r="S60" s="489"/>
      <c r="T60" s="491"/>
      <c r="U60" s="489" t="s">
        <v>223</v>
      </c>
      <c r="V60" s="481"/>
      <c r="W60" s="74"/>
      <c r="X60" s="275"/>
      <c r="Y60" s="651"/>
      <c r="Z60" s="638"/>
      <c r="AA60" s="67"/>
      <c r="AB60" s="67"/>
      <c r="AC60" s="67"/>
      <c r="AD60" s="67"/>
      <c r="AE60" s="67"/>
      <c r="AF60" s="639"/>
      <c r="AG60" s="67"/>
    </row>
    <row r="61" spans="1:33" s="76" customFormat="1" ht="3" customHeight="1" x14ac:dyDescent="0.2">
      <c r="A61" s="112"/>
      <c r="B61" s="659"/>
      <c r="C61" s="112"/>
      <c r="D61" s="580"/>
      <c r="E61" s="580"/>
      <c r="F61" s="580"/>
      <c r="G61" s="580"/>
      <c r="H61" s="580"/>
      <c r="I61" s="580"/>
      <c r="J61" s="580"/>
      <c r="K61" s="114"/>
      <c r="L61" s="79"/>
      <c r="M61" s="482"/>
      <c r="N61" s="476"/>
      <c r="O61" s="476"/>
      <c r="P61" s="477"/>
      <c r="Q61" s="476"/>
      <c r="R61" s="476"/>
      <c r="S61" s="476"/>
      <c r="T61" s="477"/>
      <c r="U61" s="476"/>
      <c r="V61" s="478"/>
      <c r="W61" s="74"/>
      <c r="X61" s="646"/>
      <c r="Y61" s="651"/>
      <c r="Z61" s="638"/>
      <c r="AA61" s="67"/>
      <c r="AB61" s="67"/>
      <c r="AC61" s="67"/>
      <c r="AD61" s="67"/>
      <c r="AE61" s="67"/>
      <c r="AF61" s="639"/>
      <c r="AG61" s="67"/>
    </row>
    <row r="62" spans="1:33" s="76" customFormat="1" ht="16.5" customHeight="1" x14ac:dyDescent="0.2">
      <c r="A62" s="73">
        <v>11</v>
      </c>
      <c r="B62" s="657"/>
      <c r="C62" s="83"/>
      <c r="D62" s="804" t="s">
        <v>282</v>
      </c>
      <c r="E62" s="804"/>
      <c r="F62" s="804"/>
      <c r="G62" s="804"/>
      <c r="H62" s="804"/>
      <c r="I62" s="804"/>
      <c r="J62" s="804"/>
      <c r="K62" s="627" t="s">
        <v>0</v>
      </c>
      <c r="L62" s="85"/>
      <c r="M62" s="492"/>
      <c r="N62" s="838"/>
      <c r="O62" s="839"/>
      <c r="P62" s="840"/>
      <c r="Q62" s="840"/>
      <c r="R62" s="840"/>
      <c r="S62" s="840"/>
      <c r="T62" s="840"/>
      <c r="U62" s="841"/>
      <c r="V62" s="478"/>
      <c r="W62" s="83"/>
      <c r="X62" s="648"/>
      <c r="Y62" s="651"/>
      <c r="Z62" s="638"/>
      <c r="AA62" s="67"/>
      <c r="AB62" s="67"/>
      <c r="AC62" s="67"/>
      <c r="AD62" s="67"/>
      <c r="AE62" s="67"/>
      <c r="AF62" s="639"/>
      <c r="AG62" s="67"/>
    </row>
    <row r="63" spans="1:33" s="76" customFormat="1" ht="3" customHeight="1" x14ac:dyDescent="0.2">
      <c r="A63" s="112"/>
      <c r="B63" s="659"/>
      <c r="C63" s="112"/>
      <c r="D63" s="580"/>
      <c r="E63" s="580"/>
      <c r="F63" s="580"/>
      <c r="G63" s="580"/>
      <c r="H63" s="580"/>
      <c r="I63" s="580"/>
      <c r="J63" s="580"/>
      <c r="K63" s="114"/>
      <c r="L63" s="79"/>
      <c r="M63" s="482"/>
      <c r="N63" s="493"/>
      <c r="O63" s="493"/>
      <c r="P63" s="494"/>
      <c r="Q63" s="493"/>
      <c r="R63" s="493"/>
      <c r="S63" s="493"/>
      <c r="T63" s="494"/>
      <c r="U63" s="493"/>
      <c r="V63" s="478"/>
      <c r="W63" s="74"/>
      <c r="X63" s="646"/>
      <c r="Y63" s="651"/>
      <c r="Z63" s="638"/>
      <c r="AA63" s="67"/>
      <c r="AB63" s="67"/>
      <c r="AC63" s="67"/>
      <c r="AD63" s="67"/>
      <c r="AE63" s="67"/>
      <c r="AF63" s="639"/>
      <c r="AG63" s="67"/>
    </row>
    <row r="64" spans="1:33" s="76" customFormat="1" ht="16.5" customHeight="1" x14ac:dyDescent="0.2">
      <c r="A64" s="73">
        <v>12</v>
      </c>
      <c r="B64" s="657"/>
      <c r="C64" s="73"/>
      <c r="D64" s="816" t="s">
        <v>16</v>
      </c>
      <c r="E64" s="816"/>
      <c r="F64" s="816"/>
      <c r="G64" s="816"/>
      <c r="H64" s="816"/>
      <c r="I64" s="816"/>
      <c r="J64" s="816"/>
      <c r="K64" s="122"/>
      <c r="L64" s="79"/>
      <c r="M64" s="495"/>
      <c r="N64" s="834"/>
      <c r="O64" s="835"/>
      <c r="P64" s="835"/>
      <c r="Q64" s="835"/>
      <c r="R64" s="835"/>
      <c r="S64" s="835"/>
      <c r="T64" s="835"/>
      <c r="U64" s="836"/>
      <c r="V64" s="478"/>
      <c r="W64" s="74"/>
      <c r="X64" s="649"/>
      <c r="Y64" s="651"/>
      <c r="Z64" s="638"/>
      <c r="AA64" s="67"/>
      <c r="AB64" s="67"/>
      <c r="AC64" s="67"/>
      <c r="AD64" s="67"/>
      <c r="AE64" s="67"/>
      <c r="AF64" s="639"/>
      <c r="AG64" s="67"/>
    </row>
    <row r="65" spans="1:33" s="76" customFormat="1" ht="3" customHeight="1" x14ac:dyDescent="0.2">
      <c r="A65" s="112"/>
      <c r="B65" s="659"/>
      <c r="C65" s="112"/>
      <c r="D65" s="582"/>
      <c r="E65" s="582"/>
      <c r="F65" s="582"/>
      <c r="G65" s="582"/>
      <c r="H65" s="582"/>
      <c r="I65" s="582"/>
      <c r="J65" s="582"/>
      <c r="K65" s="124"/>
      <c r="L65" s="125"/>
      <c r="M65" s="496"/>
      <c r="N65" s="497"/>
      <c r="O65" s="497"/>
      <c r="P65" s="497"/>
      <c r="Q65" s="497"/>
      <c r="R65" s="497"/>
      <c r="S65" s="497"/>
      <c r="T65" s="497"/>
      <c r="U65" s="498"/>
      <c r="V65" s="499"/>
      <c r="W65" s="74"/>
      <c r="X65" s="97"/>
      <c r="Y65" s="651"/>
      <c r="Z65" s="638"/>
      <c r="AA65" s="67"/>
      <c r="AB65" s="67"/>
      <c r="AC65" s="67"/>
      <c r="AD65" s="67"/>
      <c r="AE65" s="67"/>
      <c r="AF65" s="639"/>
      <c r="AG65" s="67"/>
    </row>
    <row r="66" spans="1:33" s="76" customFormat="1" ht="16.5" customHeight="1" x14ac:dyDescent="0.2">
      <c r="A66" s="73">
        <v>13</v>
      </c>
      <c r="B66" s="657"/>
      <c r="C66" s="83"/>
      <c r="D66" s="804" t="s">
        <v>283</v>
      </c>
      <c r="E66" s="804"/>
      <c r="F66" s="804"/>
      <c r="G66" s="804"/>
      <c r="H66" s="804"/>
      <c r="I66" s="804"/>
      <c r="J66" s="804"/>
      <c r="K66" s="127"/>
      <c r="L66" s="85"/>
      <c r="M66" s="492"/>
      <c r="N66" s="842"/>
      <c r="O66" s="843"/>
      <c r="P66" s="500"/>
      <c r="Q66" s="844"/>
      <c r="R66" s="845"/>
      <c r="S66" s="845"/>
      <c r="T66" s="845"/>
      <c r="U66" s="846"/>
      <c r="V66" s="478"/>
      <c r="W66" s="83"/>
      <c r="X66" s="648"/>
      <c r="Y66" s="651"/>
      <c r="Z66" s="638"/>
      <c r="AA66" s="67"/>
      <c r="AB66" s="67"/>
      <c r="AC66" s="67"/>
      <c r="AD66" s="67"/>
      <c r="AE66" s="67"/>
      <c r="AF66" s="639"/>
      <c r="AG66" s="67"/>
    </row>
    <row r="67" spans="1:33" s="76" customFormat="1" ht="9" customHeight="1" x14ac:dyDescent="0.2">
      <c r="A67" s="73"/>
      <c r="B67" s="657"/>
      <c r="C67" s="73"/>
      <c r="D67" s="581"/>
      <c r="E67" s="581"/>
      <c r="F67" s="581"/>
      <c r="G67" s="581"/>
      <c r="H67" s="581"/>
      <c r="I67" s="581"/>
      <c r="J67" s="581"/>
      <c r="K67" s="108"/>
      <c r="L67" s="79"/>
      <c r="M67" s="480"/>
      <c r="N67" s="501" t="s">
        <v>22</v>
      </c>
      <c r="O67" s="501"/>
      <c r="P67" s="502"/>
      <c r="Q67" s="833" t="s">
        <v>8</v>
      </c>
      <c r="R67" s="833"/>
      <c r="S67" s="833"/>
      <c r="T67" s="833"/>
      <c r="U67" s="833"/>
      <c r="V67" s="481"/>
      <c r="W67" s="74"/>
      <c r="X67" s="275"/>
      <c r="Y67" s="651"/>
      <c r="Z67" s="638"/>
      <c r="AA67" s="67"/>
      <c r="AB67" s="67"/>
      <c r="AC67" s="67"/>
      <c r="AD67" s="67"/>
      <c r="AE67" s="67"/>
      <c r="AF67" s="639"/>
      <c r="AG67" s="67"/>
    </row>
    <row r="68" spans="1:33" s="76" customFormat="1" ht="3" customHeight="1" x14ac:dyDescent="0.2">
      <c r="A68" s="112"/>
      <c r="B68" s="659"/>
      <c r="C68" s="112"/>
      <c r="D68" s="582"/>
      <c r="E68" s="582"/>
      <c r="F68" s="582"/>
      <c r="G68" s="582"/>
      <c r="H68" s="582"/>
      <c r="I68" s="582"/>
      <c r="J68" s="582"/>
      <c r="K68" s="124"/>
      <c r="L68" s="125"/>
      <c r="M68" s="496"/>
      <c r="N68" s="497"/>
      <c r="O68" s="497"/>
      <c r="P68" s="497"/>
      <c r="Q68" s="497"/>
      <c r="R68" s="497"/>
      <c r="S68" s="497"/>
      <c r="T68" s="497"/>
      <c r="U68" s="498"/>
      <c r="V68" s="499"/>
      <c r="W68" s="74"/>
      <c r="X68" s="97"/>
      <c r="Y68" s="651"/>
      <c r="Z68" s="638"/>
      <c r="AA68" s="67"/>
      <c r="AB68" s="67"/>
      <c r="AC68" s="67"/>
      <c r="AD68" s="67"/>
      <c r="AE68" s="67"/>
      <c r="AF68" s="639"/>
      <c r="AG68" s="67"/>
    </row>
    <row r="69" spans="1:33" s="76" customFormat="1" ht="16.5" customHeight="1" x14ac:dyDescent="0.2">
      <c r="A69" s="73">
        <v>14</v>
      </c>
      <c r="B69" s="657"/>
      <c r="C69" s="83"/>
      <c r="D69" s="804" t="s">
        <v>284</v>
      </c>
      <c r="E69" s="804"/>
      <c r="F69" s="804"/>
      <c r="G69" s="804"/>
      <c r="H69" s="804"/>
      <c r="I69" s="804"/>
      <c r="J69" s="804"/>
      <c r="K69" s="127"/>
      <c r="L69" s="85"/>
      <c r="M69" s="492"/>
      <c r="N69" s="834"/>
      <c r="O69" s="835"/>
      <c r="P69" s="835"/>
      <c r="Q69" s="835"/>
      <c r="R69" s="835"/>
      <c r="S69" s="835"/>
      <c r="T69" s="835"/>
      <c r="U69" s="836"/>
      <c r="V69" s="478"/>
      <c r="W69" s="83"/>
      <c r="X69" s="648"/>
      <c r="Y69" s="651"/>
      <c r="Z69" s="638"/>
      <c r="AA69" s="67"/>
      <c r="AB69" s="67"/>
      <c r="AC69" s="67"/>
      <c r="AD69" s="67"/>
      <c r="AE69" s="67"/>
      <c r="AF69" s="639"/>
      <c r="AG69" s="67"/>
    </row>
    <row r="70" spans="1:33" s="76" customFormat="1" ht="7.5" customHeight="1" x14ac:dyDescent="0.2">
      <c r="A70" s="112"/>
      <c r="B70" s="660"/>
      <c r="C70" s="661"/>
      <c r="D70" s="662"/>
      <c r="E70" s="662"/>
      <c r="F70" s="662"/>
      <c r="G70" s="662"/>
      <c r="H70" s="662"/>
      <c r="I70" s="662"/>
      <c r="J70" s="662"/>
      <c r="K70" s="663"/>
      <c r="L70" s="67"/>
      <c r="M70" s="503"/>
      <c r="N70" s="504"/>
      <c r="O70" s="504"/>
      <c r="P70" s="505"/>
      <c r="Q70" s="504"/>
      <c r="R70" s="504"/>
      <c r="S70" s="504"/>
      <c r="T70" s="505"/>
      <c r="U70" s="504"/>
      <c r="V70" s="506"/>
      <c r="W70" s="67"/>
      <c r="X70" s="664"/>
      <c r="Y70" s="651"/>
      <c r="Z70" s="642"/>
      <c r="AA70" s="643"/>
      <c r="AB70" s="643"/>
      <c r="AC70" s="643"/>
      <c r="AD70" s="643"/>
      <c r="AE70" s="643"/>
      <c r="AF70" s="644"/>
      <c r="AG70" s="67"/>
    </row>
    <row r="71" spans="1:33" s="76" customFormat="1" ht="7.5" customHeight="1" x14ac:dyDescent="0.2">
      <c r="A71" s="112"/>
      <c r="B71" s="112"/>
      <c r="C71" s="112"/>
      <c r="D71" s="584"/>
      <c r="E71" s="584"/>
      <c r="F71" s="584"/>
      <c r="G71" s="584"/>
      <c r="H71" s="584"/>
      <c r="I71" s="584"/>
      <c r="J71" s="584"/>
      <c r="K71" s="134"/>
      <c r="L71" s="67"/>
      <c r="M71" s="496"/>
      <c r="N71" s="507"/>
      <c r="O71" s="507"/>
      <c r="P71" s="507"/>
      <c r="Q71" s="507"/>
      <c r="R71" s="507"/>
      <c r="S71" s="507"/>
      <c r="T71" s="508"/>
      <c r="U71" s="508"/>
      <c r="V71" s="499"/>
      <c r="W71" s="67"/>
      <c r="X71" s="97"/>
      <c r="Y71" s="75"/>
      <c r="Z71" s="67"/>
      <c r="AA71" s="67"/>
      <c r="AB71" s="67"/>
      <c r="AC71" s="67"/>
      <c r="AD71" s="67"/>
      <c r="AE71" s="67"/>
      <c r="AF71" s="67"/>
      <c r="AG71" s="67"/>
    </row>
    <row r="72" spans="1:33" s="76" customFormat="1" ht="7.5" customHeight="1" x14ac:dyDescent="0.2">
      <c r="A72" s="112"/>
      <c r="B72" s="135"/>
      <c r="C72" s="136"/>
      <c r="D72" s="585"/>
      <c r="E72" s="585"/>
      <c r="F72" s="585"/>
      <c r="G72" s="585"/>
      <c r="H72" s="585"/>
      <c r="I72" s="585"/>
      <c r="J72" s="585"/>
      <c r="K72" s="137"/>
      <c r="L72" s="67"/>
      <c r="M72" s="496"/>
      <c r="N72" s="509"/>
      <c r="O72" s="509"/>
      <c r="P72" s="509"/>
      <c r="Q72" s="509"/>
      <c r="R72" s="509"/>
      <c r="S72" s="509"/>
      <c r="T72" s="488"/>
      <c r="U72" s="488"/>
      <c r="V72" s="499"/>
      <c r="W72" s="67"/>
      <c r="X72" s="138"/>
      <c r="Y72" s="75"/>
      <c r="Z72" s="139"/>
      <c r="AA72" s="140"/>
      <c r="AB72" s="140"/>
      <c r="AC72" s="140"/>
      <c r="AD72" s="140"/>
      <c r="AE72" s="140"/>
      <c r="AF72" s="141"/>
      <c r="AG72" s="67"/>
    </row>
    <row r="73" spans="1:33" s="76" customFormat="1" ht="18" customHeight="1" x14ac:dyDescent="0.2">
      <c r="A73" s="73"/>
      <c r="B73" s="106"/>
      <c r="C73" s="73"/>
      <c r="D73" s="847" t="s">
        <v>38</v>
      </c>
      <c r="E73" s="847"/>
      <c r="F73" s="847"/>
      <c r="G73" s="847"/>
      <c r="H73" s="847"/>
      <c r="I73" s="847"/>
      <c r="J73" s="847"/>
      <c r="K73" s="142" t="s">
        <v>0</v>
      </c>
      <c r="L73" s="125"/>
      <c r="M73" s="496"/>
      <c r="N73" s="509"/>
      <c r="O73" s="509"/>
      <c r="P73" s="509"/>
      <c r="Q73" s="509"/>
      <c r="R73" s="509"/>
      <c r="S73" s="509"/>
      <c r="T73" s="488"/>
      <c r="U73" s="488"/>
      <c r="V73" s="478"/>
      <c r="W73" s="74"/>
      <c r="X73" s="126"/>
      <c r="Y73" s="75"/>
      <c r="Z73" s="110"/>
      <c r="AA73" s="546" t="s">
        <v>194</v>
      </c>
      <c r="AB73" s="546"/>
      <c r="AC73" s="546"/>
      <c r="AD73" s="546"/>
      <c r="AE73" s="546"/>
      <c r="AF73" s="111"/>
      <c r="AG73" s="67"/>
    </row>
    <row r="74" spans="1:33" s="76" customFormat="1" ht="4.5" customHeight="1" x14ac:dyDescent="0.2">
      <c r="A74" s="112"/>
      <c r="B74" s="123"/>
      <c r="C74" s="112"/>
      <c r="D74" s="582"/>
      <c r="E74" s="582"/>
      <c r="F74" s="582"/>
      <c r="G74" s="582"/>
      <c r="H74" s="582"/>
      <c r="I74" s="582"/>
      <c r="J74" s="582"/>
      <c r="K74" s="124"/>
      <c r="L74" s="125"/>
      <c r="M74" s="496"/>
      <c r="N74" s="509"/>
      <c r="O74" s="509"/>
      <c r="P74" s="509"/>
      <c r="Q74" s="509"/>
      <c r="R74" s="509"/>
      <c r="S74" s="509"/>
      <c r="T74" s="509"/>
      <c r="U74" s="488"/>
      <c r="V74" s="499"/>
      <c r="W74" s="74"/>
      <c r="X74" s="126"/>
      <c r="Y74" s="75"/>
      <c r="Z74" s="110"/>
      <c r="AA74" s="67"/>
      <c r="AB74" s="67"/>
      <c r="AC74" s="67"/>
      <c r="AD74" s="67"/>
      <c r="AE74" s="67"/>
      <c r="AF74" s="111"/>
      <c r="AG74" s="67"/>
    </row>
    <row r="75" spans="1:33" s="76" customFormat="1" ht="16.5" customHeight="1" x14ac:dyDescent="0.2">
      <c r="A75" s="73">
        <v>15</v>
      </c>
      <c r="B75" s="106"/>
      <c r="C75" s="83"/>
      <c r="D75" s="837" t="s">
        <v>351</v>
      </c>
      <c r="E75" s="837"/>
      <c r="F75" s="837"/>
      <c r="G75" s="837"/>
      <c r="H75" s="837"/>
      <c r="I75" s="837"/>
      <c r="J75" s="837"/>
      <c r="K75" s="143" t="s">
        <v>0</v>
      </c>
      <c r="L75" s="85"/>
      <c r="M75" s="480"/>
      <c r="N75" s="819"/>
      <c r="O75" s="820"/>
      <c r="P75" s="511"/>
      <c r="Q75" s="722" t="s">
        <v>352</v>
      </c>
      <c r="R75" s="722"/>
      <c r="S75" s="722"/>
      <c r="T75" s="722"/>
      <c r="U75" s="722"/>
      <c r="V75" s="481"/>
      <c r="W75" s="83"/>
      <c r="X75" s="109"/>
      <c r="Y75" s="75"/>
      <c r="Z75" s="110"/>
      <c r="AA75" s="67"/>
      <c r="AB75" s="67"/>
      <c r="AC75" s="67"/>
      <c r="AD75" s="67"/>
      <c r="AE75" s="67"/>
      <c r="AF75" s="144"/>
      <c r="AG75" s="67"/>
    </row>
    <row r="76" spans="1:33" s="76" customFormat="1" ht="3" customHeight="1" x14ac:dyDescent="0.2">
      <c r="A76" s="112"/>
      <c r="B76" s="123"/>
      <c r="C76" s="112"/>
      <c r="D76" s="582"/>
      <c r="E76" s="582"/>
      <c r="F76" s="582"/>
      <c r="G76" s="582"/>
      <c r="H76" s="582"/>
      <c r="I76" s="582"/>
      <c r="J76" s="582"/>
      <c r="K76" s="124"/>
      <c r="L76" s="125"/>
      <c r="M76" s="496"/>
      <c r="N76" s="509"/>
      <c r="O76" s="509"/>
      <c r="P76" s="509"/>
      <c r="Q76" s="509"/>
      <c r="R76" s="509"/>
      <c r="S76" s="509"/>
      <c r="T76" s="509"/>
      <c r="U76" s="488"/>
      <c r="V76" s="499"/>
      <c r="W76" s="74"/>
      <c r="X76" s="126"/>
      <c r="Y76" s="75"/>
      <c r="Z76" s="110"/>
      <c r="AA76" s="67"/>
      <c r="AB76" s="67"/>
      <c r="AC76" s="67"/>
      <c r="AD76" s="67"/>
      <c r="AE76" s="67"/>
      <c r="AF76" s="111"/>
      <c r="AG76" s="67"/>
    </row>
    <row r="77" spans="1:33" s="76" customFormat="1" ht="16.5" customHeight="1" x14ac:dyDescent="0.2">
      <c r="A77" s="73">
        <v>16</v>
      </c>
      <c r="B77" s="106"/>
      <c r="C77" s="83"/>
      <c r="D77" s="837" t="s">
        <v>353</v>
      </c>
      <c r="E77" s="837"/>
      <c r="F77" s="837"/>
      <c r="G77" s="837"/>
      <c r="H77" s="837"/>
      <c r="I77" s="837"/>
      <c r="J77" s="837"/>
      <c r="K77" s="143" t="s">
        <v>0</v>
      </c>
      <c r="L77" s="85"/>
      <c r="M77" s="480"/>
      <c r="N77" s="819"/>
      <c r="O77" s="820"/>
      <c r="P77" s="511"/>
      <c r="Q77" s="722" t="s">
        <v>354</v>
      </c>
      <c r="R77" s="722"/>
      <c r="S77" s="722"/>
      <c r="T77" s="722"/>
      <c r="U77" s="722"/>
      <c r="V77" s="499"/>
      <c r="W77" s="83"/>
      <c r="X77" s="109"/>
      <c r="Y77" s="75"/>
      <c r="Z77" s="110"/>
      <c r="AA77" s="703" t="str">
        <f>IF(N77="","",IF(AND(N75&gt;14,N77&lt;=ROUNDUP(N75/7,0)),"",IF(AND(AND(N75&lt;15,N75&gt;=3),N77&lt;3),""," Die Anzahl der maximal förderfähigen Referent*innen ist überschritten!")))</f>
        <v/>
      </c>
      <c r="AB77" s="704"/>
      <c r="AC77" s="704"/>
      <c r="AD77" s="704"/>
      <c r="AE77" s="705"/>
      <c r="AF77" s="111"/>
      <c r="AG77" s="67"/>
    </row>
    <row r="78" spans="1:33" s="76" customFormat="1" ht="3" customHeight="1" x14ac:dyDescent="0.2">
      <c r="A78" s="112"/>
      <c r="B78" s="123"/>
      <c r="C78" s="112"/>
      <c r="D78" s="582"/>
      <c r="E78" s="582"/>
      <c r="F78" s="582"/>
      <c r="G78" s="582"/>
      <c r="H78" s="582"/>
      <c r="I78" s="582"/>
      <c r="J78" s="582"/>
      <c r="K78" s="124"/>
      <c r="L78" s="125"/>
      <c r="M78" s="496"/>
      <c r="N78" s="509"/>
      <c r="O78" s="509"/>
      <c r="P78" s="509"/>
      <c r="Q78" s="509"/>
      <c r="R78" s="509"/>
      <c r="S78" s="509"/>
      <c r="T78" s="509"/>
      <c r="U78" s="488"/>
      <c r="V78" s="499"/>
      <c r="W78" s="74"/>
      <c r="X78" s="126"/>
      <c r="Y78" s="75"/>
      <c r="Z78" s="110"/>
      <c r="AA78" s="466"/>
      <c r="AB78" s="466"/>
      <c r="AC78" s="466"/>
      <c r="AD78" s="466"/>
      <c r="AE78" s="466"/>
      <c r="AF78" s="111"/>
      <c r="AG78" s="67"/>
    </row>
    <row r="79" spans="1:33" s="76" customFormat="1" ht="16.5" customHeight="1" x14ac:dyDescent="0.2">
      <c r="A79" s="73">
        <v>19</v>
      </c>
      <c r="B79" s="106"/>
      <c r="C79" s="73"/>
      <c r="D79" s="853" t="s">
        <v>39</v>
      </c>
      <c r="E79" s="853"/>
      <c r="F79" s="853"/>
      <c r="G79" s="853"/>
      <c r="H79" s="853"/>
      <c r="I79" s="853"/>
      <c r="J79" s="853"/>
      <c r="K79" s="456" t="s">
        <v>0</v>
      </c>
      <c r="L79" s="79"/>
      <c r="M79" s="480"/>
      <c r="N79" s="819"/>
      <c r="O79" s="820"/>
      <c r="P79" s="511"/>
      <c r="Q79" s="722" t="s">
        <v>39</v>
      </c>
      <c r="R79" s="722"/>
      <c r="S79" s="722"/>
      <c r="T79" s="722"/>
      <c r="U79" s="722"/>
      <c r="V79" s="499"/>
      <c r="W79" s="74"/>
      <c r="X79" s="109"/>
      <c r="Y79" s="75"/>
      <c r="Z79" s="110"/>
      <c r="AA79" s="67"/>
      <c r="AB79" s="67"/>
      <c r="AC79" s="67"/>
      <c r="AD79" s="67"/>
      <c r="AE79" s="67"/>
      <c r="AF79" s="111"/>
      <c r="AG79" s="67"/>
    </row>
    <row r="80" spans="1:33" s="76" customFormat="1" ht="3" customHeight="1" x14ac:dyDescent="0.2">
      <c r="A80" s="112"/>
      <c r="B80" s="123"/>
      <c r="C80" s="112"/>
      <c r="D80" s="586"/>
      <c r="E80" s="586"/>
      <c r="F80" s="586"/>
      <c r="G80" s="586"/>
      <c r="H80" s="586"/>
      <c r="I80" s="586"/>
      <c r="J80" s="586"/>
      <c r="K80" s="124"/>
      <c r="L80" s="125"/>
      <c r="M80" s="496"/>
      <c r="N80" s="509"/>
      <c r="O80" s="509"/>
      <c r="P80" s="509"/>
      <c r="Q80" s="509"/>
      <c r="R80" s="509"/>
      <c r="S80" s="509"/>
      <c r="T80" s="509"/>
      <c r="U80" s="488"/>
      <c r="V80" s="499"/>
      <c r="W80" s="74"/>
      <c r="X80" s="126"/>
      <c r="Y80" s="75"/>
      <c r="Z80" s="110"/>
      <c r="AA80" s="67"/>
      <c r="AB80" s="67"/>
      <c r="AC80" s="67"/>
      <c r="AD80" s="67"/>
      <c r="AE80" s="67"/>
      <c r="AF80" s="111"/>
      <c r="AG80" s="67"/>
    </row>
    <row r="81" spans="1:33" s="76" customFormat="1" ht="16.5" customHeight="1" x14ac:dyDescent="0.2">
      <c r="A81" s="73">
        <v>20</v>
      </c>
      <c r="B81" s="106"/>
      <c r="C81" s="73"/>
      <c r="D81" s="853" t="s">
        <v>40</v>
      </c>
      <c r="E81" s="853"/>
      <c r="F81" s="853"/>
      <c r="G81" s="853"/>
      <c r="H81" s="853"/>
      <c r="I81" s="853"/>
      <c r="J81" s="853"/>
      <c r="K81" s="456" t="s">
        <v>0</v>
      </c>
      <c r="L81" s="79"/>
      <c r="M81" s="480"/>
      <c r="N81" s="819"/>
      <c r="O81" s="820"/>
      <c r="P81" s="511"/>
      <c r="Q81" s="722" t="s">
        <v>40</v>
      </c>
      <c r="R81" s="722"/>
      <c r="S81" s="722"/>
      <c r="T81" s="722"/>
      <c r="U81" s="722"/>
      <c r="V81" s="499"/>
      <c r="W81" s="74"/>
      <c r="X81" s="109"/>
      <c r="Y81" s="75"/>
      <c r="Z81" s="110"/>
      <c r="AA81" s="700">
        <f>N75+N77+N79+N81</f>
        <v>0</v>
      </c>
      <c r="AB81" s="701"/>
      <c r="AC81" s="67"/>
      <c r="AD81" s="855" t="s">
        <v>263</v>
      </c>
      <c r="AE81" s="855"/>
      <c r="AF81" s="111"/>
      <c r="AG81" s="67"/>
    </row>
    <row r="82" spans="1:33" s="76" customFormat="1" ht="7.5" customHeight="1" x14ac:dyDescent="0.2">
      <c r="A82" s="112"/>
      <c r="B82" s="146"/>
      <c r="C82" s="147"/>
      <c r="D82" s="587"/>
      <c r="E82" s="587"/>
      <c r="F82" s="587"/>
      <c r="G82" s="587"/>
      <c r="H82" s="587"/>
      <c r="I82" s="587"/>
      <c r="J82" s="587"/>
      <c r="K82" s="148"/>
      <c r="L82" s="67"/>
      <c r="M82" s="496"/>
      <c r="N82" s="509"/>
      <c r="O82" s="509"/>
      <c r="P82" s="509"/>
      <c r="Q82" s="509"/>
      <c r="R82" s="509"/>
      <c r="S82" s="509"/>
      <c r="T82" s="488"/>
      <c r="U82" s="488"/>
      <c r="V82" s="513"/>
      <c r="W82" s="67"/>
      <c r="X82" s="149"/>
      <c r="Y82" s="75"/>
      <c r="Z82" s="150"/>
      <c r="AA82" s="151"/>
      <c r="AB82" s="151"/>
      <c r="AC82" s="151"/>
      <c r="AD82" s="151"/>
      <c r="AE82" s="151"/>
      <c r="AF82" s="152"/>
      <c r="AG82" s="67"/>
    </row>
    <row r="83" spans="1:33" s="76" customFormat="1" ht="7.5" customHeight="1" x14ac:dyDescent="0.2">
      <c r="A83" s="112"/>
      <c r="B83" s="112"/>
      <c r="C83" s="112"/>
      <c r="D83" s="584"/>
      <c r="E83" s="584"/>
      <c r="F83" s="584"/>
      <c r="G83" s="584"/>
      <c r="H83" s="584"/>
      <c r="I83" s="584"/>
      <c r="J83" s="584"/>
      <c r="K83" s="134"/>
      <c r="L83" s="67"/>
      <c r="M83" s="496"/>
      <c r="N83" s="507"/>
      <c r="O83" s="507"/>
      <c r="P83" s="507"/>
      <c r="Q83" s="507"/>
      <c r="R83" s="507"/>
      <c r="S83" s="507"/>
      <c r="T83" s="508"/>
      <c r="U83" s="508"/>
      <c r="V83" s="499"/>
      <c r="W83" s="67"/>
      <c r="X83" s="97"/>
      <c r="Y83" s="75"/>
      <c r="Z83" s="67"/>
      <c r="AA83" s="67"/>
      <c r="AB83" s="67"/>
      <c r="AC83" s="67"/>
      <c r="AD83" s="67"/>
      <c r="AE83" s="67"/>
      <c r="AF83" s="67"/>
      <c r="AG83" s="67"/>
    </row>
    <row r="84" spans="1:33" s="76" customFormat="1" ht="7.5" customHeight="1" x14ac:dyDescent="0.2">
      <c r="A84" s="112"/>
      <c r="B84" s="166"/>
      <c r="C84" s="167"/>
      <c r="D84" s="588"/>
      <c r="E84" s="588"/>
      <c r="F84" s="588"/>
      <c r="G84" s="588"/>
      <c r="H84" s="588"/>
      <c r="I84" s="588"/>
      <c r="J84" s="588"/>
      <c r="K84" s="168"/>
      <c r="L84" s="67"/>
      <c r="M84" s="496"/>
      <c r="N84" s="509"/>
      <c r="O84" s="509"/>
      <c r="P84" s="509"/>
      <c r="Q84" s="509"/>
      <c r="R84" s="509"/>
      <c r="S84" s="509"/>
      <c r="T84" s="488"/>
      <c r="U84" s="488"/>
      <c r="V84" s="499"/>
      <c r="W84" s="67"/>
      <c r="X84" s="169"/>
      <c r="Y84" s="75"/>
      <c r="Z84" s="170"/>
      <c r="AA84" s="171"/>
      <c r="AB84" s="171"/>
      <c r="AC84" s="171"/>
      <c r="AD84" s="171"/>
      <c r="AE84" s="171"/>
      <c r="AF84" s="172"/>
      <c r="AG84" s="67"/>
    </row>
    <row r="85" spans="1:33" s="76" customFormat="1" ht="18" customHeight="1" x14ac:dyDescent="0.2">
      <c r="A85" s="73"/>
      <c r="B85" s="173"/>
      <c r="C85" s="73"/>
      <c r="D85" s="859" t="s">
        <v>41</v>
      </c>
      <c r="E85" s="859"/>
      <c r="F85" s="859"/>
      <c r="G85" s="859"/>
      <c r="H85" s="859"/>
      <c r="I85" s="859"/>
      <c r="J85" s="859"/>
      <c r="K85" s="174" t="s">
        <v>0</v>
      </c>
      <c r="L85" s="125"/>
      <c r="M85" s="496"/>
      <c r="N85" s="509"/>
      <c r="O85" s="509"/>
      <c r="P85" s="509"/>
      <c r="Q85" s="509"/>
      <c r="R85" s="509"/>
      <c r="S85" s="509"/>
      <c r="T85" s="488"/>
      <c r="U85" s="488"/>
      <c r="V85" s="478"/>
      <c r="W85" s="74"/>
      <c r="X85" s="175"/>
      <c r="Y85" s="75"/>
      <c r="Z85" s="176"/>
      <c r="AA85" s="860" t="s">
        <v>156</v>
      </c>
      <c r="AB85" s="860"/>
      <c r="AC85" s="860"/>
      <c r="AD85" s="860"/>
      <c r="AE85" s="860"/>
      <c r="AF85" s="177"/>
      <c r="AG85" s="67"/>
    </row>
    <row r="86" spans="1:33" s="76" customFormat="1" ht="4.5" customHeight="1" x14ac:dyDescent="0.2">
      <c r="A86" s="112"/>
      <c r="B86" s="178"/>
      <c r="C86" s="112"/>
      <c r="D86" s="589"/>
      <c r="E86" s="589"/>
      <c r="F86" s="589"/>
      <c r="G86" s="589"/>
      <c r="H86" s="589"/>
      <c r="I86" s="589"/>
      <c r="J86" s="589"/>
      <c r="K86" s="179"/>
      <c r="L86" s="125"/>
      <c r="M86" s="496"/>
      <c r="N86" s="509"/>
      <c r="O86" s="509"/>
      <c r="P86" s="509"/>
      <c r="Q86" s="509"/>
      <c r="R86" s="509"/>
      <c r="S86" s="509"/>
      <c r="T86" s="509"/>
      <c r="U86" s="488"/>
      <c r="V86" s="499"/>
      <c r="W86" s="74"/>
      <c r="X86" s="175"/>
      <c r="Y86" s="75"/>
      <c r="Z86" s="176"/>
      <c r="AA86" s="67"/>
      <c r="AB86" s="67"/>
      <c r="AC86" s="67"/>
      <c r="AD86" s="67"/>
      <c r="AE86" s="67"/>
      <c r="AF86" s="177"/>
      <c r="AG86" s="67"/>
    </row>
    <row r="87" spans="1:33" s="76" customFormat="1" ht="16.5" customHeight="1" x14ac:dyDescent="0.2">
      <c r="A87" s="73">
        <v>21</v>
      </c>
      <c r="B87" s="173"/>
      <c r="C87" s="73"/>
      <c r="D87" s="861" t="s">
        <v>224</v>
      </c>
      <c r="E87" s="861"/>
      <c r="F87" s="861"/>
      <c r="G87" s="861"/>
      <c r="H87" s="861"/>
      <c r="I87" s="861"/>
      <c r="J87" s="861"/>
      <c r="K87" s="457" t="s">
        <v>0</v>
      </c>
      <c r="L87" s="79"/>
      <c r="M87" s="480"/>
      <c r="N87" s="857">
        <v>0</v>
      </c>
      <c r="O87" s="858"/>
      <c r="P87" s="511"/>
      <c r="Q87" s="819">
        <v>0</v>
      </c>
      <c r="R87" s="821"/>
      <c r="S87" s="820"/>
      <c r="T87" s="512"/>
      <c r="U87" s="488"/>
      <c r="V87" s="481"/>
      <c r="W87" s="83"/>
      <c r="X87" s="181"/>
      <c r="Y87" s="75"/>
      <c r="Z87" s="176"/>
      <c r="AA87" s="706">
        <f>N87*Q87</f>
        <v>0</v>
      </c>
      <c r="AB87" s="707"/>
      <c r="AC87" s="67"/>
      <c r="AD87" s="862" t="s">
        <v>186</v>
      </c>
      <c r="AE87" s="862"/>
      <c r="AF87" s="182"/>
      <c r="AG87" s="67"/>
    </row>
    <row r="88" spans="1:33" s="76" customFormat="1" ht="9" customHeight="1" x14ac:dyDescent="0.2">
      <c r="A88" s="73"/>
      <c r="B88" s="173"/>
      <c r="C88" s="73"/>
      <c r="D88" s="590"/>
      <c r="E88" s="590"/>
      <c r="F88" s="590"/>
      <c r="G88" s="590"/>
      <c r="H88" s="590"/>
      <c r="I88" s="590"/>
      <c r="J88" s="590"/>
      <c r="K88" s="183"/>
      <c r="L88" s="79"/>
      <c r="M88" s="480"/>
      <c r="N88" s="489" t="s">
        <v>42</v>
      </c>
      <c r="O88" s="489"/>
      <c r="P88" s="490"/>
      <c r="Q88" s="489" t="s">
        <v>43</v>
      </c>
      <c r="R88" s="489"/>
      <c r="S88" s="489"/>
      <c r="T88" s="491"/>
      <c r="U88" s="488"/>
      <c r="V88" s="481"/>
      <c r="W88" s="74"/>
      <c r="X88" s="181"/>
      <c r="Y88" s="75"/>
      <c r="Z88" s="176"/>
      <c r="AA88" s="184"/>
      <c r="AB88" s="184"/>
      <c r="AC88" s="67"/>
      <c r="AD88" s="459"/>
      <c r="AE88" s="459"/>
      <c r="AF88" s="182"/>
      <c r="AG88" s="67"/>
    </row>
    <row r="89" spans="1:33" s="76" customFormat="1" ht="3" customHeight="1" x14ac:dyDescent="0.2">
      <c r="A89" s="73"/>
      <c r="B89" s="173"/>
      <c r="C89" s="73"/>
      <c r="D89" s="591"/>
      <c r="E89" s="611"/>
      <c r="F89" s="611"/>
      <c r="G89" s="611"/>
      <c r="H89" s="611"/>
      <c r="I89" s="611"/>
      <c r="J89" s="591"/>
      <c r="K89" s="183"/>
      <c r="L89" s="79"/>
      <c r="M89" s="480"/>
      <c r="N89" s="489"/>
      <c r="O89" s="489"/>
      <c r="P89" s="490"/>
      <c r="Q89" s="489"/>
      <c r="R89" s="489"/>
      <c r="S89" s="489"/>
      <c r="T89" s="491"/>
      <c r="U89" s="488"/>
      <c r="V89" s="481"/>
      <c r="W89" s="74"/>
      <c r="X89" s="181"/>
      <c r="Y89" s="75"/>
      <c r="Z89" s="176"/>
      <c r="AA89" s="184"/>
      <c r="AB89" s="184"/>
      <c r="AC89" s="67"/>
      <c r="AD89" s="459"/>
      <c r="AE89" s="459"/>
      <c r="AF89" s="182"/>
      <c r="AG89" s="67"/>
    </row>
    <row r="90" spans="1:33" s="76" customFormat="1" ht="16.5" customHeight="1" x14ac:dyDescent="0.2">
      <c r="A90" s="73">
        <v>22</v>
      </c>
      <c r="B90" s="173"/>
      <c r="C90" s="73"/>
      <c r="D90" s="856" t="s">
        <v>45</v>
      </c>
      <c r="E90" s="856"/>
      <c r="F90" s="856"/>
      <c r="G90" s="856"/>
      <c r="H90" s="856"/>
      <c r="I90" s="856"/>
      <c r="J90" s="856"/>
      <c r="K90" s="457" t="s">
        <v>0</v>
      </c>
      <c r="L90" s="79"/>
      <c r="M90" s="480"/>
      <c r="N90" s="857">
        <v>0</v>
      </c>
      <c r="O90" s="858"/>
      <c r="P90" s="511"/>
      <c r="Q90" s="819">
        <v>0</v>
      </c>
      <c r="R90" s="821"/>
      <c r="S90" s="820"/>
      <c r="T90" s="512"/>
      <c r="U90" s="488"/>
      <c r="V90" s="481"/>
      <c r="W90" s="74"/>
      <c r="X90" s="181"/>
      <c r="Y90" s="75"/>
      <c r="Z90" s="176"/>
      <c r="AA90" s="706">
        <f>N90*Q90</f>
        <v>0</v>
      </c>
      <c r="AB90" s="707"/>
      <c r="AC90" s="67"/>
      <c r="AD90" s="862" t="s">
        <v>187</v>
      </c>
      <c r="AE90" s="862"/>
      <c r="AF90" s="182"/>
      <c r="AG90" s="67"/>
    </row>
    <row r="91" spans="1:33" s="76" customFormat="1" ht="9" customHeight="1" x14ac:dyDescent="0.2">
      <c r="A91" s="73"/>
      <c r="B91" s="173"/>
      <c r="C91" s="73"/>
      <c r="D91" s="591"/>
      <c r="E91" s="611"/>
      <c r="F91" s="611"/>
      <c r="G91" s="611"/>
      <c r="H91" s="611"/>
      <c r="I91" s="611"/>
      <c r="J91" s="591"/>
      <c r="K91" s="183"/>
      <c r="L91" s="79"/>
      <c r="M91" s="480"/>
      <c r="N91" s="852" t="s">
        <v>271</v>
      </c>
      <c r="O91" s="852"/>
      <c r="P91" s="490"/>
      <c r="Q91" s="489" t="s">
        <v>43</v>
      </c>
      <c r="R91" s="489"/>
      <c r="S91" s="489"/>
      <c r="T91" s="491"/>
      <c r="U91" s="488"/>
      <c r="V91" s="481"/>
      <c r="W91" s="74"/>
      <c r="X91" s="181"/>
      <c r="Y91" s="75"/>
      <c r="Z91" s="176"/>
      <c r="AA91" s="184"/>
      <c r="AB91" s="184"/>
      <c r="AC91" s="67"/>
      <c r="AD91" s="534"/>
      <c r="AE91" s="534"/>
      <c r="AF91" s="182"/>
      <c r="AG91" s="67"/>
    </row>
    <row r="92" spans="1:33" s="76" customFormat="1" ht="16.5" customHeight="1" x14ac:dyDescent="0.2">
      <c r="A92" s="73">
        <v>23</v>
      </c>
      <c r="B92" s="106"/>
      <c r="C92" s="73"/>
      <c r="D92" s="591"/>
      <c r="E92" s="611"/>
      <c r="F92" s="611"/>
      <c r="G92" s="611"/>
      <c r="H92" s="611"/>
      <c r="I92" s="611"/>
      <c r="J92" s="591"/>
      <c r="K92" s="108"/>
      <c r="L92" s="79"/>
      <c r="M92" s="492"/>
      <c r="N92" s="848"/>
      <c r="O92" s="849"/>
      <c r="P92" s="850"/>
      <c r="Q92" s="850"/>
      <c r="R92" s="850"/>
      <c r="S92" s="850"/>
      <c r="T92" s="850"/>
      <c r="U92" s="851"/>
      <c r="V92" s="499"/>
      <c r="W92" s="74"/>
      <c r="X92" s="145"/>
      <c r="Y92" s="75"/>
      <c r="Z92" s="176"/>
      <c r="AA92" s="184"/>
      <c r="AB92" s="184"/>
      <c r="AC92" s="67"/>
      <c r="AD92" s="534"/>
      <c r="AE92" s="534"/>
      <c r="AF92" s="185"/>
      <c r="AG92" s="67"/>
    </row>
    <row r="93" spans="1:33" s="76" customFormat="1" ht="9" customHeight="1" x14ac:dyDescent="0.2">
      <c r="A93" s="73"/>
      <c r="B93" s="106"/>
      <c r="C93" s="73"/>
      <c r="D93" s="592"/>
      <c r="E93" s="612"/>
      <c r="F93" s="612"/>
      <c r="G93" s="612"/>
      <c r="H93" s="612"/>
      <c r="I93" s="612"/>
      <c r="J93" s="592"/>
      <c r="K93" s="108"/>
      <c r="L93" s="79"/>
      <c r="M93" s="480"/>
      <c r="N93" s="809" t="s">
        <v>46</v>
      </c>
      <c r="O93" s="809"/>
      <c r="P93" s="809"/>
      <c r="Q93" s="809"/>
      <c r="R93" s="809"/>
      <c r="S93" s="809"/>
      <c r="T93" s="809"/>
      <c r="U93" s="809"/>
      <c r="V93" s="481"/>
      <c r="W93" s="74"/>
      <c r="X93" s="109"/>
      <c r="Y93" s="75"/>
      <c r="Z93" s="176"/>
      <c r="AA93" s="184"/>
      <c r="AB93" s="184"/>
      <c r="AC93" s="67"/>
      <c r="AD93" s="534"/>
      <c r="AE93" s="534"/>
      <c r="AF93" s="185"/>
      <c r="AG93" s="67"/>
    </row>
    <row r="94" spans="1:33" s="76" customFormat="1" ht="3" customHeight="1" x14ac:dyDescent="0.2">
      <c r="A94" s="73"/>
      <c r="B94" s="173"/>
      <c r="C94" s="73"/>
      <c r="D94" s="591"/>
      <c r="E94" s="611"/>
      <c r="F94" s="611"/>
      <c r="G94" s="611"/>
      <c r="H94" s="611"/>
      <c r="I94" s="611"/>
      <c r="J94" s="591"/>
      <c r="K94" s="183"/>
      <c r="L94" s="79"/>
      <c r="M94" s="480"/>
      <c r="N94" s="489"/>
      <c r="O94" s="489"/>
      <c r="P94" s="490"/>
      <c r="Q94" s="489"/>
      <c r="R94" s="489"/>
      <c r="S94" s="489"/>
      <c r="T94" s="491"/>
      <c r="U94" s="489"/>
      <c r="V94" s="481"/>
      <c r="W94" s="74"/>
      <c r="X94" s="181"/>
      <c r="Y94" s="75"/>
      <c r="Z94" s="176"/>
      <c r="AA94" s="184"/>
      <c r="AB94" s="184"/>
      <c r="AC94" s="67"/>
      <c r="AD94" s="534"/>
      <c r="AE94" s="534"/>
      <c r="AF94" s="182"/>
      <c r="AG94" s="67"/>
    </row>
    <row r="95" spans="1:33" s="76" customFormat="1" ht="16.5" customHeight="1" x14ac:dyDescent="0.2">
      <c r="A95" s="73">
        <v>24</v>
      </c>
      <c r="B95" s="173"/>
      <c r="C95" s="73"/>
      <c r="D95" s="856" t="s">
        <v>47</v>
      </c>
      <c r="E95" s="856"/>
      <c r="F95" s="856"/>
      <c r="G95" s="856"/>
      <c r="H95" s="856"/>
      <c r="I95" s="856"/>
      <c r="J95" s="856"/>
      <c r="K95" s="457" t="s">
        <v>0</v>
      </c>
      <c r="L95" s="79"/>
      <c r="M95" s="480"/>
      <c r="N95" s="857">
        <v>0</v>
      </c>
      <c r="O95" s="858"/>
      <c r="P95" s="511"/>
      <c r="Q95" s="819">
        <v>0</v>
      </c>
      <c r="R95" s="821"/>
      <c r="S95" s="820"/>
      <c r="T95" s="512"/>
      <c r="U95" s="488"/>
      <c r="V95" s="481"/>
      <c r="W95" s="74"/>
      <c r="X95" s="181"/>
      <c r="Y95" s="75"/>
      <c r="Z95" s="176"/>
      <c r="AA95" s="706">
        <f>N95*Q95</f>
        <v>0</v>
      </c>
      <c r="AB95" s="707"/>
      <c r="AC95" s="67"/>
      <c r="AD95" s="862" t="s">
        <v>188</v>
      </c>
      <c r="AE95" s="862"/>
      <c r="AF95" s="182"/>
      <c r="AG95" s="67"/>
    </row>
    <row r="96" spans="1:33" s="76" customFormat="1" ht="9" customHeight="1" x14ac:dyDescent="0.2">
      <c r="A96" s="73"/>
      <c r="B96" s="173"/>
      <c r="C96" s="73"/>
      <c r="D96" s="591"/>
      <c r="E96" s="611"/>
      <c r="F96" s="611"/>
      <c r="G96" s="611"/>
      <c r="H96" s="611"/>
      <c r="I96" s="611"/>
      <c r="J96" s="591"/>
      <c r="K96" s="183"/>
      <c r="L96" s="79"/>
      <c r="M96" s="480"/>
      <c r="N96" s="852" t="s">
        <v>275</v>
      </c>
      <c r="O96" s="852"/>
      <c r="P96" s="490"/>
      <c r="Q96" s="489" t="s">
        <v>43</v>
      </c>
      <c r="R96" s="489"/>
      <c r="S96" s="489"/>
      <c r="T96" s="491"/>
      <c r="U96" s="488"/>
      <c r="V96" s="481"/>
      <c r="W96" s="74"/>
      <c r="X96" s="181"/>
      <c r="Y96" s="75"/>
      <c r="Z96" s="176"/>
      <c r="AA96" s="184"/>
      <c r="AB96" s="184"/>
      <c r="AC96" s="67"/>
      <c r="AD96" s="534"/>
      <c r="AE96" s="534"/>
      <c r="AF96" s="182"/>
      <c r="AG96" s="67"/>
    </row>
    <row r="97" spans="1:33" s="76" customFormat="1" ht="16.5" customHeight="1" x14ac:dyDescent="0.2">
      <c r="A97" s="73">
        <v>25</v>
      </c>
      <c r="B97" s="106"/>
      <c r="C97" s="73"/>
      <c r="D97" s="591"/>
      <c r="E97" s="611"/>
      <c r="F97" s="611"/>
      <c r="G97" s="611"/>
      <c r="H97" s="611"/>
      <c r="I97" s="611"/>
      <c r="J97" s="591"/>
      <c r="K97" s="108"/>
      <c r="L97" s="79"/>
      <c r="M97" s="492"/>
      <c r="N97" s="848"/>
      <c r="O97" s="849"/>
      <c r="P97" s="850"/>
      <c r="Q97" s="850"/>
      <c r="R97" s="850"/>
      <c r="S97" s="850"/>
      <c r="T97" s="850"/>
      <c r="U97" s="851"/>
      <c r="V97" s="499"/>
      <c r="W97" s="74"/>
      <c r="X97" s="145"/>
      <c r="Y97" s="75"/>
      <c r="Z97" s="176"/>
      <c r="AA97" s="184"/>
      <c r="AB97" s="184"/>
      <c r="AC97" s="67"/>
      <c r="AD97" s="534"/>
      <c r="AE97" s="534"/>
      <c r="AF97" s="185"/>
      <c r="AG97" s="67"/>
    </row>
    <row r="98" spans="1:33" s="76" customFormat="1" ht="9" customHeight="1" x14ac:dyDescent="0.2">
      <c r="A98" s="73"/>
      <c r="B98" s="106"/>
      <c r="C98" s="73"/>
      <c r="D98" s="592"/>
      <c r="E98" s="612"/>
      <c r="F98" s="612"/>
      <c r="G98" s="612"/>
      <c r="H98" s="612"/>
      <c r="I98" s="612"/>
      <c r="J98" s="592"/>
      <c r="K98" s="108"/>
      <c r="L98" s="79"/>
      <c r="M98" s="480"/>
      <c r="N98" s="809" t="s">
        <v>48</v>
      </c>
      <c r="O98" s="809"/>
      <c r="P98" s="809"/>
      <c r="Q98" s="809"/>
      <c r="R98" s="809"/>
      <c r="S98" s="809"/>
      <c r="T98" s="809"/>
      <c r="U98" s="809"/>
      <c r="V98" s="481"/>
      <c r="W98" s="74"/>
      <c r="X98" s="109"/>
      <c r="Y98" s="75"/>
      <c r="Z98" s="176"/>
      <c r="AA98" s="184"/>
      <c r="AB98" s="184"/>
      <c r="AC98" s="67"/>
      <c r="AD98" s="534"/>
      <c r="AE98" s="534"/>
      <c r="AF98" s="185"/>
      <c r="AG98" s="67"/>
    </row>
    <row r="99" spans="1:33" s="76" customFormat="1" ht="3" customHeight="1" x14ac:dyDescent="0.2">
      <c r="A99" s="73"/>
      <c r="B99" s="173"/>
      <c r="C99" s="73"/>
      <c r="D99" s="591"/>
      <c r="E99" s="611"/>
      <c r="F99" s="611"/>
      <c r="G99" s="611"/>
      <c r="H99" s="611"/>
      <c r="I99" s="611"/>
      <c r="J99" s="591"/>
      <c r="K99" s="183"/>
      <c r="L99" s="79"/>
      <c r="M99" s="480"/>
      <c r="N99" s="489"/>
      <c r="O99" s="489"/>
      <c r="P99" s="490"/>
      <c r="Q99" s="489"/>
      <c r="R99" s="489"/>
      <c r="S99" s="489"/>
      <c r="T99" s="491"/>
      <c r="U99" s="489"/>
      <c r="V99" s="481"/>
      <c r="W99" s="74"/>
      <c r="X99" s="181"/>
      <c r="Y99" s="75"/>
      <c r="Z99" s="176"/>
      <c r="AA99" s="184"/>
      <c r="AB99" s="184"/>
      <c r="AC99" s="67"/>
      <c r="AD99" s="534"/>
      <c r="AE99" s="534"/>
      <c r="AF99" s="182"/>
      <c r="AG99" s="67"/>
    </row>
    <row r="100" spans="1:33" s="76" customFormat="1" ht="16.5" customHeight="1" x14ac:dyDescent="0.2">
      <c r="A100" s="73">
        <v>26</v>
      </c>
      <c r="B100" s="173"/>
      <c r="C100" s="73"/>
      <c r="D100" s="856" t="s">
        <v>49</v>
      </c>
      <c r="E100" s="856"/>
      <c r="F100" s="856"/>
      <c r="G100" s="856"/>
      <c r="H100" s="856"/>
      <c r="I100" s="856"/>
      <c r="J100" s="856"/>
      <c r="K100" s="457" t="s">
        <v>0</v>
      </c>
      <c r="L100" s="79"/>
      <c r="M100" s="480"/>
      <c r="N100" s="857">
        <v>0</v>
      </c>
      <c r="O100" s="858"/>
      <c r="P100" s="511"/>
      <c r="Q100" s="819">
        <v>0</v>
      </c>
      <c r="R100" s="821"/>
      <c r="S100" s="820"/>
      <c r="T100" s="512"/>
      <c r="U100" s="488"/>
      <c r="V100" s="481"/>
      <c r="W100" s="74"/>
      <c r="X100" s="181"/>
      <c r="Y100" s="75"/>
      <c r="Z100" s="176"/>
      <c r="AA100" s="706">
        <f>N100*Q100</f>
        <v>0</v>
      </c>
      <c r="AB100" s="707"/>
      <c r="AC100" s="67"/>
      <c r="AD100" s="862" t="s">
        <v>189</v>
      </c>
      <c r="AE100" s="862"/>
      <c r="AF100" s="182"/>
      <c r="AG100" s="67"/>
    </row>
    <row r="101" spans="1:33" s="76" customFormat="1" ht="9" customHeight="1" x14ac:dyDescent="0.2">
      <c r="A101" s="73"/>
      <c r="B101" s="173"/>
      <c r="C101" s="73"/>
      <c r="D101" s="591"/>
      <c r="E101" s="611"/>
      <c r="F101" s="611"/>
      <c r="G101" s="611"/>
      <c r="H101" s="611"/>
      <c r="I101" s="611"/>
      <c r="J101" s="591"/>
      <c r="K101" s="183"/>
      <c r="L101" s="79"/>
      <c r="M101" s="480"/>
      <c r="N101" s="852" t="s">
        <v>274</v>
      </c>
      <c r="O101" s="852"/>
      <c r="P101" s="490"/>
      <c r="Q101" s="489" t="s">
        <v>43</v>
      </c>
      <c r="R101" s="489"/>
      <c r="S101" s="489"/>
      <c r="T101" s="491"/>
      <c r="U101" s="488"/>
      <c r="V101" s="481"/>
      <c r="W101" s="74"/>
      <c r="X101" s="181"/>
      <c r="Y101" s="75"/>
      <c r="Z101" s="176"/>
      <c r="AA101" s="184"/>
      <c r="AB101" s="184"/>
      <c r="AC101" s="67"/>
      <c r="AD101" s="534"/>
      <c r="AE101" s="534"/>
      <c r="AF101" s="182"/>
      <c r="AG101" s="67"/>
    </row>
    <row r="102" spans="1:33" s="76" customFormat="1" ht="16.5" customHeight="1" x14ac:dyDescent="0.2">
      <c r="A102" s="73">
        <v>27</v>
      </c>
      <c r="B102" s="106"/>
      <c r="C102" s="73"/>
      <c r="D102" s="591"/>
      <c r="E102" s="611"/>
      <c r="F102" s="611"/>
      <c r="G102" s="611"/>
      <c r="H102" s="611"/>
      <c r="I102" s="611"/>
      <c r="J102" s="591"/>
      <c r="K102" s="108"/>
      <c r="L102" s="79"/>
      <c r="M102" s="492"/>
      <c r="N102" s="848"/>
      <c r="O102" s="849"/>
      <c r="P102" s="850"/>
      <c r="Q102" s="850"/>
      <c r="R102" s="850"/>
      <c r="S102" s="850"/>
      <c r="T102" s="850"/>
      <c r="U102" s="851"/>
      <c r="V102" s="499"/>
      <c r="W102" s="74"/>
      <c r="X102" s="145"/>
      <c r="Y102" s="75"/>
      <c r="Z102" s="176"/>
      <c r="AA102" s="184"/>
      <c r="AB102" s="184"/>
      <c r="AC102" s="67"/>
      <c r="AD102" s="534"/>
      <c r="AE102" s="534"/>
      <c r="AF102" s="185"/>
      <c r="AG102" s="67"/>
    </row>
    <row r="103" spans="1:33" s="76" customFormat="1" ht="9" customHeight="1" x14ac:dyDescent="0.2">
      <c r="A103" s="73"/>
      <c r="B103" s="106"/>
      <c r="C103" s="73"/>
      <c r="D103" s="592"/>
      <c r="E103" s="612"/>
      <c r="F103" s="612"/>
      <c r="G103" s="612"/>
      <c r="H103" s="612"/>
      <c r="I103" s="612"/>
      <c r="J103" s="592"/>
      <c r="K103" s="108"/>
      <c r="L103" s="79"/>
      <c r="M103" s="480"/>
      <c r="N103" s="809" t="s">
        <v>50</v>
      </c>
      <c r="O103" s="809"/>
      <c r="P103" s="809"/>
      <c r="Q103" s="809"/>
      <c r="R103" s="809"/>
      <c r="S103" s="809"/>
      <c r="T103" s="809"/>
      <c r="U103" s="809"/>
      <c r="V103" s="481"/>
      <c r="W103" s="74"/>
      <c r="X103" s="109"/>
      <c r="Y103" s="75"/>
      <c r="Z103" s="176"/>
      <c r="AA103" s="184"/>
      <c r="AB103" s="184"/>
      <c r="AC103" s="67"/>
      <c r="AD103" s="534"/>
      <c r="AE103" s="534"/>
      <c r="AF103" s="185"/>
      <c r="AG103" s="67"/>
    </row>
    <row r="104" spans="1:33" s="76" customFormat="1" ht="3" customHeight="1" x14ac:dyDescent="0.2">
      <c r="A104" s="73"/>
      <c r="B104" s="173"/>
      <c r="C104" s="73"/>
      <c r="D104" s="591"/>
      <c r="E104" s="611"/>
      <c r="F104" s="611"/>
      <c r="G104" s="611"/>
      <c r="H104" s="611"/>
      <c r="I104" s="611"/>
      <c r="J104" s="591"/>
      <c r="K104" s="183"/>
      <c r="L104" s="79"/>
      <c r="M104" s="480"/>
      <c r="N104" s="489"/>
      <c r="O104" s="489"/>
      <c r="P104" s="490"/>
      <c r="Q104" s="489"/>
      <c r="R104" s="489"/>
      <c r="S104" s="489"/>
      <c r="T104" s="491"/>
      <c r="U104" s="489"/>
      <c r="V104" s="481"/>
      <c r="W104" s="74"/>
      <c r="X104" s="181"/>
      <c r="Y104" s="75"/>
      <c r="Z104" s="176"/>
      <c r="AA104" s="184"/>
      <c r="AB104" s="184"/>
      <c r="AC104" s="67"/>
      <c r="AD104" s="534"/>
      <c r="AE104" s="534"/>
      <c r="AF104" s="182"/>
      <c r="AG104" s="67"/>
    </row>
    <row r="105" spans="1:33" s="76" customFormat="1" ht="16.5" customHeight="1" x14ac:dyDescent="0.2">
      <c r="A105" s="73">
        <v>28</v>
      </c>
      <c r="B105" s="173"/>
      <c r="C105" s="73"/>
      <c r="D105" s="856" t="s">
        <v>51</v>
      </c>
      <c r="E105" s="856"/>
      <c r="F105" s="856"/>
      <c r="G105" s="856"/>
      <c r="H105" s="856"/>
      <c r="I105" s="856"/>
      <c r="J105" s="856"/>
      <c r="K105" s="457" t="s">
        <v>0</v>
      </c>
      <c r="L105" s="79"/>
      <c r="M105" s="480"/>
      <c r="N105" s="857">
        <v>0</v>
      </c>
      <c r="O105" s="858"/>
      <c r="P105" s="511"/>
      <c r="Q105" s="819">
        <v>0</v>
      </c>
      <c r="R105" s="821"/>
      <c r="S105" s="820"/>
      <c r="T105" s="512"/>
      <c r="U105" s="488"/>
      <c r="V105" s="481"/>
      <c r="W105" s="74"/>
      <c r="X105" s="181"/>
      <c r="Y105" s="75"/>
      <c r="Z105" s="176"/>
      <c r="AA105" s="706">
        <f>N105*Q105</f>
        <v>0</v>
      </c>
      <c r="AB105" s="707"/>
      <c r="AC105" s="67"/>
      <c r="AD105" s="862" t="s">
        <v>190</v>
      </c>
      <c r="AE105" s="862"/>
      <c r="AF105" s="182"/>
      <c r="AG105" s="67"/>
    </row>
    <row r="106" spans="1:33" s="76" customFormat="1" ht="9" customHeight="1" x14ac:dyDescent="0.2">
      <c r="A106" s="73"/>
      <c r="B106" s="173"/>
      <c r="C106" s="73"/>
      <c r="D106" s="591"/>
      <c r="E106" s="611"/>
      <c r="F106" s="611"/>
      <c r="G106" s="611"/>
      <c r="H106" s="611"/>
      <c r="I106" s="611"/>
      <c r="J106" s="591"/>
      <c r="K106" s="183"/>
      <c r="L106" s="79"/>
      <c r="M106" s="480"/>
      <c r="N106" s="852" t="s">
        <v>273</v>
      </c>
      <c r="O106" s="852"/>
      <c r="P106" s="490"/>
      <c r="Q106" s="489" t="s">
        <v>43</v>
      </c>
      <c r="R106" s="489"/>
      <c r="S106" s="489"/>
      <c r="T106" s="491"/>
      <c r="U106" s="488"/>
      <c r="V106" s="481"/>
      <c r="W106" s="74"/>
      <c r="X106" s="181"/>
      <c r="Y106" s="75"/>
      <c r="Z106" s="176"/>
      <c r="AA106" s="184"/>
      <c r="AB106" s="184"/>
      <c r="AC106" s="67"/>
      <c r="AD106" s="534"/>
      <c r="AE106" s="534"/>
      <c r="AF106" s="182"/>
      <c r="AG106" s="67"/>
    </row>
    <row r="107" spans="1:33" s="76" customFormat="1" ht="16.5" customHeight="1" x14ac:dyDescent="0.2">
      <c r="A107" s="73">
        <v>29</v>
      </c>
      <c r="B107" s="106"/>
      <c r="C107" s="73"/>
      <c r="D107" s="591"/>
      <c r="E107" s="611"/>
      <c r="F107" s="611"/>
      <c r="G107" s="611"/>
      <c r="H107" s="611"/>
      <c r="I107" s="611"/>
      <c r="J107" s="591"/>
      <c r="K107" s="108"/>
      <c r="L107" s="79"/>
      <c r="M107" s="492"/>
      <c r="N107" s="848"/>
      <c r="O107" s="849"/>
      <c r="P107" s="850"/>
      <c r="Q107" s="850"/>
      <c r="R107" s="850"/>
      <c r="S107" s="850"/>
      <c r="T107" s="850"/>
      <c r="U107" s="851"/>
      <c r="V107" s="499"/>
      <c r="W107" s="74"/>
      <c r="X107" s="145"/>
      <c r="Y107" s="75"/>
      <c r="Z107" s="176"/>
      <c r="AA107" s="184"/>
      <c r="AB107" s="184"/>
      <c r="AC107" s="67"/>
      <c r="AD107" s="534"/>
      <c r="AE107" s="534"/>
      <c r="AF107" s="185"/>
      <c r="AG107" s="67"/>
    </row>
    <row r="108" spans="1:33" s="76" customFormat="1" ht="9" customHeight="1" x14ac:dyDescent="0.2">
      <c r="A108" s="73"/>
      <c r="B108" s="106"/>
      <c r="C108" s="73"/>
      <c r="D108" s="592"/>
      <c r="E108" s="612"/>
      <c r="F108" s="612"/>
      <c r="G108" s="612"/>
      <c r="H108" s="612"/>
      <c r="I108" s="612"/>
      <c r="J108" s="592"/>
      <c r="K108" s="108"/>
      <c r="L108" s="79"/>
      <c r="M108" s="480"/>
      <c r="N108" s="809" t="s">
        <v>52</v>
      </c>
      <c r="O108" s="809"/>
      <c r="P108" s="809"/>
      <c r="Q108" s="809"/>
      <c r="R108" s="809"/>
      <c r="S108" s="809"/>
      <c r="T108" s="809"/>
      <c r="U108" s="809"/>
      <c r="V108" s="481"/>
      <c r="W108" s="74"/>
      <c r="X108" s="109"/>
      <c r="Y108" s="75"/>
      <c r="Z108" s="176"/>
      <c r="AA108" s="184"/>
      <c r="AB108" s="184"/>
      <c r="AC108" s="67"/>
      <c r="AD108" s="534"/>
      <c r="AE108" s="534"/>
      <c r="AF108" s="185"/>
      <c r="AG108" s="67"/>
    </row>
    <row r="109" spans="1:33" s="76" customFormat="1" ht="3" customHeight="1" x14ac:dyDescent="0.2">
      <c r="A109" s="73"/>
      <c r="B109" s="173"/>
      <c r="C109" s="73"/>
      <c r="D109" s="591"/>
      <c r="E109" s="611"/>
      <c r="F109" s="611"/>
      <c r="G109" s="611"/>
      <c r="H109" s="611"/>
      <c r="I109" s="611"/>
      <c r="J109" s="591"/>
      <c r="K109" s="183"/>
      <c r="L109" s="79"/>
      <c r="M109" s="480"/>
      <c r="N109" s="489"/>
      <c r="O109" s="489"/>
      <c r="P109" s="490"/>
      <c r="Q109" s="489"/>
      <c r="R109" s="489"/>
      <c r="S109" s="489"/>
      <c r="T109" s="491"/>
      <c r="U109" s="489"/>
      <c r="V109" s="481"/>
      <c r="W109" s="74"/>
      <c r="X109" s="181"/>
      <c r="Y109" s="75"/>
      <c r="Z109" s="176"/>
      <c r="AA109" s="184"/>
      <c r="AB109" s="184"/>
      <c r="AC109" s="67"/>
      <c r="AD109" s="534"/>
      <c r="AE109" s="534"/>
      <c r="AF109" s="182"/>
      <c r="AG109" s="67"/>
    </row>
    <row r="110" spans="1:33" s="76" customFormat="1" ht="16.5" customHeight="1" x14ac:dyDescent="0.2">
      <c r="A110" s="73">
        <v>30</v>
      </c>
      <c r="B110" s="173"/>
      <c r="C110" s="73"/>
      <c r="D110" s="856" t="s">
        <v>53</v>
      </c>
      <c r="E110" s="856"/>
      <c r="F110" s="856"/>
      <c r="G110" s="856"/>
      <c r="H110" s="856"/>
      <c r="I110" s="856"/>
      <c r="J110" s="856"/>
      <c r="K110" s="457" t="s">
        <v>0</v>
      </c>
      <c r="L110" s="79"/>
      <c r="M110" s="480"/>
      <c r="N110" s="857">
        <v>0</v>
      </c>
      <c r="O110" s="858"/>
      <c r="P110" s="511"/>
      <c r="Q110" s="819">
        <v>0</v>
      </c>
      <c r="R110" s="821"/>
      <c r="S110" s="820"/>
      <c r="T110" s="512"/>
      <c r="U110" s="488"/>
      <c r="V110" s="481"/>
      <c r="W110" s="74"/>
      <c r="X110" s="181"/>
      <c r="Y110" s="75"/>
      <c r="Z110" s="176"/>
      <c r="AA110" s="706">
        <f>N110*Q110</f>
        <v>0</v>
      </c>
      <c r="AB110" s="707"/>
      <c r="AC110" s="67"/>
      <c r="AD110" s="862" t="s">
        <v>191</v>
      </c>
      <c r="AE110" s="862"/>
      <c r="AF110" s="182"/>
      <c r="AG110" s="67"/>
    </row>
    <row r="111" spans="1:33" s="76" customFormat="1" ht="9" customHeight="1" x14ac:dyDescent="0.2">
      <c r="A111" s="73"/>
      <c r="B111" s="173"/>
      <c r="C111" s="73"/>
      <c r="D111" s="591"/>
      <c r="E111" s="611"/>
      <c r="F111" s="611"/>
      <c r="G111" s="611"/>
      <c r="H111" s="611"/>
      <c r="I111" s="611"/>
      <c r="J111" s="591"/>
      <c r="K111" s="183"/>
      <c r="L111" s="79"/>
      <c r="M111" s="480"/>
      <c r="N111" s="852" t="s">
        <v>272</v>
      </c>
      <c r="O111" s="852"/>
      <c r="P111" s="490"/>
      <c r="Q111" s="489" t="s">
        <v>43</v>
      </c>
      <c r="R111" s="489"/>
      <c r="S111" s="489"/>
      <c r="T111" s="491"/>
      <c r="U111" s="488"/>
      <c r="V111" s="481"/>
      <c r="W111" s="74"/>
      <c r="X111" s="181"/>
      <c r="Y111" s="75"/>
      <c r="Z111" s="176"/>
      <c r="AA111" s="184"/>
      <c r="AB111" s="184"/>
      <c r="AC111" s="67"/>
      <c r="AD111" s="534"/>
      <c r="AE111" s="534"/>
      <c r="AF111" s="182"/>
      <c r="AG111" s="67"/>
    </row>
    <row r="112" spans="1:33" s="76" customFormat="1" ht="16.5" customHeight="1" x14ac:dyDescent="0.2">
      <c r="A112" s="73">
        <v>31</v>
      </c>
      <c r="B112" s="106"/>
      <c r="C112" s="73"/>
      <c r="D112" s="591"/>
      <c r="E112" s="611"/>
      <c r="F112" s="611"/>
      <c r="G112" s="611"/>
      <c r="H112" s="611"/>
      <c r="I112" s="611"/>
      <c r="J112" s="591"/>
      <c r="K112" s="108"/>
      <c r="L112" s="79"/>
      <c r="M112" s="492"/>
      <c r="N112" s="848"/>
      <c r="O112" s="849"/>
      <c r="P112" s="850"/>
      <c r="Q112" s="850"/>
      <c r="R112" s="850"/>
      <c r="S112" s="850"/>
      <c r="T112" s="850"/>
      <c r="U112" s="851"/>
      <c r="V112" s="499"/>
      <c r="W112" s="74"/>
      <c r="X112" s="145"/>
      <c r="Y112" s="75"/>
      <c r="Z112" s="176"/>
      <c r="AA112" s="531"/>
      <c r="AB112" s="531"/>
      <c r="AC112" s="531"/>
      <c r="AD112" s="531"/>
      <c r="AE112" s="531"/>
      <c r="AF112" s="185"/>
      <c r="AG112" s="67"/>
    </row>
    <row r="113" spans="1:33" s="76" customFormat="1" ht="9" customHeight="1" x14ac:dyDescent="0.2">
      <c r="A113" s="73"/>
      <c r="B113" s="106"/>
      <c r="C113" s="73"/>
      <c r="D113" s="592"/>
      <c r="E113" s="612"/>
      <c r="F113" s="612"/>
      <c r="G113" s="612"/>
      <c r="H113" s="612"/>
      <c r="I113" s="612"/>
      <c r="J113" s="592"/>
      <c r="K113" s="108"/>
      <c r="L113" s="79"/>
      <c r="M113" s="480"/>
      <c r="N113" s="809" t="s">
        <v>54</v>
      </c>
      <c r="O113" s="809"/>
      <c r="P113" s="809"/>
      <c r="Q113" s="809"/>
      <c r="R113" s="809"/>
      <c r="S113" s="809"/>
      <c r="T113" s="809"/>
      <c r="U113" s="809"/>
      <c r="V113" s="481"/>
      <c r="W113" s="74"/>
      <c r="X113" s="109"/>
      <c r="Y113" s="75"/>
      <c r="Z113" s="176"/>
      <c r="AA113" s="184"/>
      <c r="AB113" s="184"/>
      <c r="AC113" s="67"/>
      <c r="AD113" s="544"/>
      <c r="AE113" s="544"/>
      <c r="AF113" s="185"/>
      <c r="AG113" s="67"/>
    </row>
    <row r="114" spans="1:33" s="76" customFormat="1" ht="3" customHeight="1" x14ac:dyDescent="0.2">
      <c r="A114" s="73"/>
      <c r="B114" s="173"/>
      <c r="C114" s="73"/>
      <c r="D114" s="591"/>
      <c r="E114" s="611"/>
      <c r="F114" s="611"/>
      <c r="G114" s="611"/>
      <c r="H114" s="611"/>
      <c r="I114" s="611"/>
      <c r="J114" s="591"/>
      <c r="K114" s="183"/>
      <c r="L114" s="79"/>
      <c r="M114" s="480"/>
      <c r="N114" s="489"/>
      <c r="O114" s="489"/>
      <c r="P114" s="490"/>
      <c r="Q114" s="489"/>
      <c r="R114" s="489"/>
      <c r="S114" s="489"/>
      <c r="T114" s="491"/>
      <c r="U114" s="489"/>
      <c r="V114" s="481"/>
      <c r="W114" s="74"/>
      <c r="X114" s="181"/>
      <c r="Y114" s="75"/>
      <c r="Z114" s="176"/>
      <c r="AA114" s="184"/>
      <c r="AB114" s="184"/>
      <c r="AC114" s="67"/>
      <c r="AD114" s="531"/>
      <c r="AE114" s="531"/>
      <c r="AF114" s="182"/>
      <c r="AG114" s="67"/>
    </row>
    <row r="115" spans="1:33" s="76" customFormat="1" ht="16.5" customHeight="1" x14ac:dyDescent="0.2">
      <c r="A115" s="73">
        <v>32</v>
      </c>
      <c r="B115" s="173"/>
      <c r="C115" s="73"/>
      <c r="D115" s="856" t="s">
        <v>55</v>
      </c>
      <c r="E115" s="856"/>
      <c r="F115" s="856"/>
      <c r="G115" s="856"/>
      <c r="H115" s="856"/>
      <c r="I115" s="856"/>
      <c r="J115" s="856"/>
      <c r="K115" s="457" t="s">
        <v>0</v>
      </c>
      <c r="L115" s="79"/>
      <c r="M115" s="480"/>
      <c r="N115" s="844"/>
      <c r="O115" s="845"/>
      <c r="P115" s="845"/>
      <c r="Q115" s="845"/>
      <c r="R115" s="845"/>
      <c r="S115" s="846"/>
      <c r="T115" s="509"/>
      <c r="U115" s="514">
        <v>0</v>
      </c>
      <c r="V115" s="481"/>
      <c r="W115" s="74"/>
      <c r="X115" s="181"/>
      <c r="Y115" s="75"/>
      <c r="Z115" s="176"/>
      <c r="AA115" s="184"/>
      <c r="AB115" s="184"/>
      <c r="AC115" s="67"/>
      <c r="AD115" s="531"/>
      <c r="AE115" s="531"/>
      <c r="AF115" s="182"/>
      <c r="AG115" s="67"/>
    </row>
    <row r="116" spans="1:33" s="76" customFormat="1" ht="9" customHeight="1" x14ac:dyDescent="0.2">
      <c r="A116" s="73"/>
      <c r="B116" s="173"/>
      <c r="C116" s="73"/>
      <c r="D116" s="593"/>
      <c r="E116" s="607"/>
      <c r="F116" s="607"/>
      <c r="G116" s="607"/>
      <c r="H116" s="607"/>
      <c r="I116" s="607"/>
      <c r="J116" s="593"/>
      <c r="K116" s="458"/>
      <c r="L116" s="79"/>
      <c r="M116" s="480"/>
      <c r="N116" s="722" t="s">
        <v>56</v>
      </c>
      <c r="O116" s="722"/>
      <c r="P116" s="722"/>
      <c r="Q116" s="722"/>
      <c r="R116" s="601"/>
      <c r="S116" s="601"/>
      <c r="T116" s="509"/>
      <c r="U116" s="489" t="s">
        <v>57</v>
      </c>
      <c r="V116" s="481"/>
      <c r="W116" s="74"/>
      <c r="X116" s="181"/>
      <c r="Y116" s="75"/>
      <c r="Z116" s="176"/>
      <c r="AA116" s="184"/>
      <c r="AB116" s="184"/>
      <c r="AC116" s="67"/>
      <c r="AD116" s="531"/>
      <c r="AE116" s="531"/>
      <c r="AF116" s="182"/>
      <c r="AG116" s="67"/>
    </row>
    <row r="117" spans="1:33" s="76" customFormat="1" ht="3" customHeight="1" x14ac:dyDescent="0.2">
      <c r="A117" s="73"/>
      <c r="B117" s="173"/>
      <c r="C117" s="73"/>
      <c r="D117" s="593"/>
      <c r="E117" s="607"/>
      <c r="F117" s="607"/>
      <c r="G117" s="607"/>
      <c r="H117" s="607"/>
      <c r="I117" s="607"/>
      <c r="J117" s="593"/>
      <c r="K117" s="458"/>
      <c r="L117" s="79"/>
      <c r="M117" s="480"/>
      <c r="N117" s="489"/>
      <c r="O117" s="489"/>
      <c r="P117" s="491"/>
      <c r="Q117" s="489"/>
      <c r="R117" s="489"/>
      <c r="S117" s="489"/>
      <c r="T117" s="509"/>
      <c r="U117" s="489"/>
      <c r="V117" s="481"/>
      <c r="W117" s="74"/>
      <c r="X117" s="181"/>
      <c r="Y117" s="75"/>
      <c r="Z117" s="176"/>
      <c r="AA117" s="184"/>
      <c r="AB117" s="184"/>
      <c r="AC117" s="67"/>
      <c r="AD117" s="531"/>
      <c r="AE117" s="531"/>
      <c r="AF117" s="182"/>
      <c r="AG117" s="67"/>
    </row>
    <row r="118" spans="1:33" s="76" customFormat="1" ht="16.5" customHeight="1" x14ac:dyDescent="0.2">
      <c r="A118" s="73">
        <v>33</v>
      </c>
      <c r="B118" s="173"/>
      <c r="C118" s="73"/>
      <c r="D118" s="856" t="s">
        <v>58</v>
      </c>
      <c r="E118" s="856"/>
      <c r="F118" s="856"/>
      <c r="G118" s="856"/>
      <c r="H118" s="856"/>
      <c r="I118" s="856"/>
      <c r="J118" s="856"/>
      <c r="K118" s="457" t="s">
        <v>0</v>
      </c>
      <c r="L118" s="79"/>
      <c r="M118" s="480"/>
      <c r="N118" s="844"/>
      <c r="O118" s="845"/>
      <c r="P118" s="845"/>
      <c r="Q118" s="845"/>
      <c r="R118" s="845"/>
      <c r="S118" s="846"/>
      <c r="T118" s="509"/>
      <c r="U118" s="514">
        <v>0</v>
      </c>
      <c r="V118" s="481"/>
      <c r="W118" s="74"/>
      <c r="X118" s="181"/>
      <c r="Y118" s="75"/>
      <c r="Z118" s="176"/>
      <c r="AA118" s="184"/>
      <c r="AB118" s="184"/>
      <c r="AC118" s="67"/>
      <c r="AD118" s="531"/>
      <c r="AE118" s="531"/>
      <c r="AF118" s="182"/>
      <c r="AG118" s="67"/>
    </row>
    <row r="119" spans="1:33" s="76" customFormat="1" ht="9" customHeight="1" x14ac:dyDescent="0.2">
      <c r="A119" s="73"/>
      <c r="B119" s="173"/>
      <c r="C119" s="73"/>
      <c r="D119" s="593"/>
      <c r="E119" s="607"/>
      <c r="F119" s="607"/>
      <c r="G119" s="607"/>
      <c r="H119" s="607"/>
      <c r="I119" s="607"/>
      <c r="J119" s="593"/>
      <c r="K119" s="458"/>
      <c r="L119" s="79"/>
      <c r="M119" s="480"/>
      <c r="N119" s="809" t="s">
        <v>59</v>
      </c>
      <c r="O119" s="809"/>
      <c r="P119" s="809"/>
      <c r="Q119" s="809"/>
      <c r="R119" s="601"/>
      <c r="S119" s="601"/>
      <c r="T119" s="509"/>
      <c r="U119" s="489" t="s">
        <v>57</v>
      </c>
      <c r="V119" s="481"/>
      <c r="W119" s="74"/>
      <c r="X119" s="181"/>
      <c r="Y119" s="75"/>
      <c r="Z119" s="176"/>
      <c r="AA119" s="184"/>
      <c r="AB119" s="184"/>
      <c r="AC119" s="67"/>
      <c r="AD119" s="531"/>
      <c r="AE119" s="531"/>
      <c r="AF119" s="182"/>
      <c r="AG119" s="67"/>
    </row>
    <row r="120" spans="1:33" s="76" customFormat="1" ht="3" customHeight="1" x14ac:dyDescent="0.2">
      <c r="A120" s="73"/>
      <c r="B120" s="173"/>
      <c r="C120" s="73"/>
      <c r="D120" s="593"/>
      <c r="E120" s="607"/>
      <c r="F120" s="607"/>
      <c r="G120" s="607"/>
      <c r="H120" s="607"/>
      <c r="I120" s="607"/>
      <c r="J120" s="593"/>
      <c r="K120" s="458"/>
      <c r="L120" s="79"/>
      <c r="M120" s="480"/>
      <c r="N120" s="489"/>
      <c r="O120" s="489"/>
      <c r="P120" s="491"/>
      <c r="Q120" s="489"/>
      <c r="R120" s="489"/>
      <c r="S120" s="489"/>
      <c r="T120" s="509"/>
      <c r="U120" s="489"/>
      <c r="V120" s="481"/>
      <c r="W120" s="74"/>
      <c r="X120" s="181"/>
      <c r="Y120" s="75"/>
      <c r="Z120" s="176"/>
      <c r="AA120" s="184"/>
      <c r="AB120" s="184"/>
      <c r="AC120" s="67"/>
      <c r="AD120" s="531"/>
      <c r="AE120" s="531"/>
      <c r="AF120" s="182"/>
      <c r="AG120" s="67"/>
    </row>
    <row r="121" spans="1:33" s="76" customFormat="1" ht="16.5" customHeight="1" x14ac:dyDescent="0.2">
      <c r="A121" s="73">
        <v>34</v>
      </c>
      <c r="B121" s="173"/>
      <c r="C121" s="73"/>
      <c r="D121" s="856" t="s">
        <v>60</v>
      </c>
      <c r="E121" s="856"/>
      <c r="F121" s="856"/>
      <c r="G121" s="856"/>
      <c r="H121" s="856"/>
      <c r="I121" s="856"/>
      <c r="J121" s="856"/>
      <c r="K121" s="457" t="s">
        <v>0</v>
      </c>
      <c r="L121" s="79"/>
      <c r="M121" s="480"/>
      <c r="N121" s="844"/>
      <c r="O121" s="845"/>
      <c r="P121" s="845"/>
      <c r="Q121" s="845"/>
      <c r="R121" s="845"/>
      <c r="S121" s="846"/>
      <c r="T121" s="509"/>
      <c r="U121" s="514">
        <v>0</v>
      </c>
      <c r="V121" s="481"/>
      <c r="W121" s="74"/>
      <c r="X121" s="181"/>
      <c r="Y121" s="75"/>
      <c r="Z121" s="176"/>
      <c r="AA121" s="184"/>
      <c r="AB121" s="184"/>
      <c r="AC121" s="67"/>
      <c r="AD121" s="531"/>
      <c r="AE121" s="531"/>
      <c r="AF121" s="182"/>
      <c r="AG121" s="67"/>
    </row>
    <row r="122" spans="1:33" s="76" customFormat="1" ht="9" customHeight="1" x14ac:dyDescent="0.2">
      <c r="A122" s="73"/>
      <c r="B122" s="173"/>
      <c r="C122" s="73"/>
      <c r="D122" s="593"/>
      <c r="E122" s="607"/>
      <c r="F122" s="607"/>
      <c r="G122" s="607"/>
      <c r="H122" s="607"/>
      <c r="I122" s="607"/>
      <c r="J122" s="593"/>
      <c r="K122" s="458"/>
      <c r="L122" s="79"/>
      <c r="M122" s="480"/>
      <c r="N122" s="809" t="s">
        <v>61</v>
      </c>
      <c r="O122" s="809"/>
      <c r="P122" s="809"/>
      <c r="Q122" s="809"/>
      <c r="R122" s="601"/>
      <c r="S122" s="601"/>
      <c r="T122" s="509"/>
      <c r="U122" s="489" t="s">
        <v>57</v>
      </c>
      <c r="V122" s="481"/>
      <c r="W122" s="74"/>
      <c r="X122" s="181"/>
      <c r="Y122" s="75"/>
      <c r="Z122" s="176"/>
      <c r="AA122" s="184"/>
      <c r="AB122" s="184"/>
      <c r="AC122" s="67"/>
      <c r="AD122" s="531"/>
      <c r="AE122" s="531"/>
      <c r="AF122" s="182"/>
      <c r="AG122" s="67"/>
    </row>
    <row r="123" spans="1:33" s="76" customFormat="1" ht="3" customHeight="1" x14ac:dyDescent="0.2">
      <c r="A123" s="73"/>
      <c r="B123" s="173"/>
      <c r="C123" s="73"/>
      <c r="D123" s="593"/>
      <c r="E123" s="607"/>
      <c r="F123" s="607"/>
      <c r="G123" s="607"/>
      <c r="H123" s="607"/>
      <c r="I123" s="607"/>
      <c r="J123" s="593"/>
      <c r="K123" s="458"/>
      <c r="L123" s="79"/>
      <c r="M123" s="480"/>
      <c r="N123" s="489"/>
      <c r="O123" s="489"/>
      <c r="P123" s="491"/>
      <c r="Q123" s="489"/>
      <c r="R123" s="489"/>
      <c r="S123" s="489"/>
      <c r="T123" s="509"/>
      <c r="U123" s="489"/>
      <c r="V123" s="481"/>
      <c r="W123" s="74"/>
      <c r="X123" s="181"/>
      <c r="Y123" s="75"/>
      <c r="Z123" s="176"/>
      <c r="AA123" s="184"/>
      <c r="AB123" s="184"/>
      <c r="AC123" s="67"/>
      <c r="AD123" s="531"/>
      <c r="AE123" s="531"/>
      <c r="AF123" s="182"/>
      <c r="AG123" s="67"/>
    </row>
    <row r="124" spans="1:33" s="76" customFormat="1" ht="16.5" customHeight="1" x14ac:dyDescent="0.2">
      <c r="A124" s="73">
        <v>35</v>
      </c>
      <c r="B124" s="173"/>
      <c r="C124" s="73"/>
      <c r="D124" s="856" t="s">
        <v>62</v>
      </c>
      <c r="E124" s="856"/>
      <c r="F124" s="856"/>
      <c r="G124" s="856"/>
      <c r="H124" s="856"/>
      <c r="I124" s="856"/>
      <c r="J124" s="856"/>
      <c r="K124" s="457" t="s">
        <v>0</v>
      </c>
      <c r="L124" s="79"/>
      <c r="M124" s="480"/>
      <c r="N124" s="844"/>
      <c r="O124" s="845"/>
      <c r="P124" s="845"/>
      <c r="Q124" s="845"/>
      <c r="R124" s="845"/>
      <c r="S124" s="846"/>
      <c r="T124" s="509"/>
      <c r="U124" s="514">
        <v>0</v>
      </c>
      <c r="V124" s="481"/>
      <c r="W124" s="74"/>
      <c r="X124" s="181"/>
      <c r="Y124" s="75"/>
      <c r="Z124" s="176"/>
      <c r="AA124" s="706">
        <f>AA87+AA90+AA95+AA100+AA105+AA110+U115+U118+U121+U124</f>
        <v>0</v>
      </c>
      <c r="AB124" s="707"/>
      <c r="AC124" s="67"/>
      <c r="AD124" s="862" t="s">
        <v>193</v>
      </c>
      <c r="AE124" s="862"/>
      <c r="AF124" s="182"/>
      <c r="AG124" s="67"/>
    </row>
    <row r="125" spans="1:33" s="76" customFormat="1" ht="9" customHeight="1" x14ac:dyDescent="0.2">
      <c r="A125" s="73"/>
      <c r="B125" s="173"/>
      <c r="C125" s="73"/>
      <c r="D125" s="593"/>
      <c r="E125" s="607"/>
      <c r="F125" s="607"/>
      <c r="G125" s="607"/>
      <c r="H125" s="607"/>
      <c r="I125" s="607"/>
      <c r="J125" s="593"/>
      <c r="K125" s="458"/>
      <c r="L125" s="79"/>
      <c r="M125" s="480"/>
      <c r="N125" s="809" t="s">
        <v>63</v>
      </c>
      <c r="O125" s="809"/>
      <c r="P125" s="809"/>
      <c r="Q125" s="809"/>
      <c r="R125" s="601"/>
      <c r="S125" s="601"/>
      <c r="T125" s="509"/>
      <c r="U125" s="489" t="s">
        <v>57</v>
      </c>
      <c r="V125" s="481"/>
      <c r="W125" s="74"/>
      <c r="X125" s="181"/>
      <c r="Y125" s="75"/>
      <c r="Z125" s="176"/>
      <c r="AA125" s="184"/>
      <c r="AB125" s="184"/>
      <c r="AC125" s="67"/>
      <c r="AD125" s="531"/>
      <c r="AE125" s="531"/>
      <c r="AF125" s="182"/>
      <c r="AG125" s="67"/>
    </row>
    <row r="126" spans="1:33" s="76" customFormat="1" ht="7.5" customHeight="1" x14ac:dyDescent="0.2">
      <c r="A126" s="112"/>
      <c r="B126" s="186"/>
      <c r="C126" s="187"/>
      <c r="D126" s="594"/>
      <c r="E126" s="594"/>
      <c r="F126" s="594"/>
      <c r="G126" s="594"/>
      <c r="H126" s="594"/>
      <c r="I126" s="594"/>
      <c r="J126" s="594"/>
      <c r="K126" s="188"/>
      <c r="L126" s="67"/>
      <c r="M126" s="496"/>
      <c r="N126" s="509"/>
      <c r="O126" s="509"/>
      <c r="P126" s="509"/>
      <c r="Q126" s="509"/>
      <c r="R126" s="509"/>
      <c r="S126" s="509"/>
      <c r="T126" s="509"/>
      <c r="U126" s="488"/>
      <c r="V126" s="513"/>
      <c r="W126" s="67"/>
      <c r="X126" s="189"/>
      <c r="Y126" s="75"/>
      <c r="Z126" s="190"/>
      <c r="AA126" s="191"/>
      <c r="AB126" s="191"/>
      <c r="AC126" s="192"/>
      <c r="AD126" s="192"/>
      <c r="AE126" s="192"/>
      <c r="AF126" s="193"/>
      <c r="AG126" s="67"/>
    </row>
    <row r="127" spans="1:33" s="76" customFormat="1" ht="7.5" customHeight="1" x14ac:dyDescent="0.2">
      <c r="A127" s="112"/>
      <c r="B127" s="112"/>
      <c r="C127" s="112"/>
      <c r="D127" s="584"/>
      <c r="E127" s="584"/>
      <c r="F127" s="584"/>
      <c r="G127" s="584"/>
      <c r="H127" s="584"/>
      <c r="I127" s="584"/>
      <c r="J127" s="584"/>
      <c r="K127" s="134"/>
      <c r="L127" s="67"/>
      <c r="M127" s="496"/>
      <c r="N127" s="507"/>
      <c r="O127" s="507"/>
      <c r="P127" s="507"/>
      <c r="Q127" s="507"/>
      <c r="R127" s="507"/>
      <c r="S127" s="507"/>
      <c r="T127" s="508"/>
      <c r="U127" s="508"/>
      <c r="V127" s="499"/>
      <c r="W127" s="67"/>
      <c r="X127" s="97"/>
      <c r="Y127" s="75"/>
      <c r="Z127" s="67"/>
      <c r="AA127" s="184"/>
      <c r="AB127" s="184"/>
      <c r="AC127" s="67"/>
      <c r="AD127" s="67"/>
      <c r="AE127" s="67"/>
      <c r="AF127" s="67"/>
      <c r="AG127" s="67"/>
    </row>
    <row r="128" spans="1:33" s="76" customFormat="1" ht="7.5" customHeight="1" x14ac:dyDescent="0.2">
      <c r="A128" s="112"/>
      <c r="B128" s="194"/>
      <c r="C128" s="195"/>
      <c r="D128" s="595"/>
      <c r="E128" s="595"/>
      <c r="F128" s="595"/>
      <c r="G128" s="595"/>
      <c r="H128" s="595"/>
      <c r="I128" s="595"/>
      <c r="J128" s="595"/>
      <c r="K128" s="196"/>
      <c r="L128" s="67"/>
      <c r="M128" s="496"/>
      <c r="N128" s="509"/>
      <c r="O128" s="509"/>
      <c r="P128" s="509"/>
      <c r="Q128" s="509"/>
      <c r="R128" s="509"/>
      <c r="S128" s="509"/>
      <c r="T128" s="488"/>
      <c r="U128" s="488"/>
      <c r="V128" s="499"/>
      <c r="W128" s="67"/>
      <c r="X128" s="197"/>
      <c r="Y128" s="75"/>
      <c r="Z128" s="198"/>
      <c r="AA128" s="199"/>
      <c r="AB128" s="199"/>
      <c r="AC128" s="200"/>
      <c r="AD128" s="200"/>
      <c r="AE128" s="200"/>
      <c r="AF128" s="201"/>
      <c r="AG128" s="67"/>
    </row>
    <row r="129" spans="1:33" s="76" customFormat="1" ht="18" customHeight="1" x14ac:dyDescent="0.2">
      <c r="A129" s="73"/>
      <c r="B129" s="202"/>
      <c r="C129" s="73"/>
      <c r="D129" s="863" t="s">
        <v>64</v>
      </c>
      <c r="E129" s="863"/>
      <c r="F129" s="863"/>
      <c r="G129" s="863"/>
      <c r="H129" s="863"/>
      <c r="I129" s="863"/>
      <c r="J129" s="863"/>
      <c r="K129" s="203" t="s">
        <v>0</v>
      </c>
      <c r="L129" s="125"/>
      <c r="M129" s="496"/>
      <c r="N129" s="509"/>
      <c r="O129" s="509"/>
      <c r="P129" s="509"/>
      <c r="Q129" s="509"/>
      <c r="R129" s="509"/>
      <c r="S129" s="509"/>
      <c r="T129" s="488"/>
      <c r="U129" s="488"/>
      <c r="V129" s="478"/>
      <c r="W129" s="74"/>
      <c r="X129" s="204"/>
      <c r="Y129" s="75"/>
      <c r="Z129" s="205"/>
      <c r="AA129" s="864" t="s">
        <v>156</v>
      </c>
      <c r="AB129" s="864"/>
      <c r="AC129" s="864"/>
      <c r="AD129" s="864"/>
      <c r="AE129" s="864"/>
      <c r="AF129" s="206"/>
      <c r="AG129" s="67"/>
    </row>
    <row r="130" spans="1:33" s="76" customFormat="1" ht="4.5" customHeight="1" x14ac:dyDescent="0.2">
      <c r="A130" s="73"/>
      <c r="B130" s="202"/>
      <c r="C130" s="73"/>
      <c r="D130" s="596"/>
      <c r="E130" s="596"/>
      <c r="F130" s="596"/>
      <c r="G130" s="596"/>
      <c r="H130" s="596"/>
      <c r="I130" s="596"/>
      <c r="J130" s="596"/>
      <c r="K130" s="212"/>
      <c r="L130" s="79"/>
      <c r="M130" s="480"/>
      <c r="N130" s="509"/>
      <c r="O130" s="509"/>
      <c r="P130" s="490"/>
      <c r="Q130" s="509"/>
      <c r="R130" s="509"/>
      <c r="S130" s="509"/>
      <c r="T130" s="509"/>
      <c r="U130" s="488"/>
      <c r="V130" s="481"/>
      <c r="W130" s="74"/>
      <c r="X130" s="210"/>
      <c r="Y130" s="75"/>
      <c r="Z130" s="205"/>
      <c r="AA130" s="67"/>
      <c r="AB130" s="67"/>
      <c r="AC130" s="67"/>
      <c r="AD130" s="213"/>
      <c r="AE130" s="213"/>
      <c r="AF130" s="211"/>
      <c r="AG130" s="67"/>
    </row>
    <row r="131" spans="1:33" s="76" customFormat="1" ht="16.5" customHeight="1" x14ac:dyDescent="0.2">
      <c r="A131" s="73">
        <v>36</v>
      </c>
      <c r="B131" s="202"/>
      <c r="C131" s="83"/>
      <c r="D131" s="668" t="s">
        <v>185</v>
      </c>
      <c r="E131" s="668"/>
      <c r="F131" s="668"/>
      <c r="G131" s="668"/>
      <c r="H131" s="668"/>
      <c r="I131" s="668"/>
      <c r="J131" s="668"/>
      <c r="K131" s="209" t="s">
        <v>0</v>
      </c>
      <c r="L131" s="85"/>
      <c r="M131" s="480"/>
      <c r="N131" s="509"/>
      <c r="O131" s="509"/>
      <c r="P131" s="511"/>
      <c r="Q131" s="509"/>
      <c r="R131" s="509"/>
      <c r="S131" s="509"/>
      <c r="T131" s="488"/>
      <c r="U131" s="514">
        <v>0</v>
      </c>
      <c r="V131" s="481"/>
      <c r="W131" s="83"/>
      <c r="X131" s="210"/>
      <c r="Y131" s="75"/>
      <c r="Z131" s="205"/>
      <c r="AA131" s="67"/>
      <c r="AB131" s="67"/>
      <c r="AC131" s="67"/>
      <c r="AD131" s="545"/>
      <c r="AE131" s="545"/>
      <c r="AF131" s="211"/>
      <c r="AG131" s="67"/>
    </row>
    <row r="132" spans="1:33" s="76" customFormat="1" ht="9" customHeight="1" x14ac:dyDescent="0.2">
      <c r="A132" s="73"/>
      <c r="B132" s="106"/>
      <c r="C132" s="73"/>
      <c r="D132" s="581"/>
      <c r="E132" s="581"/>
      <c r="F132" s="581"/>
      <c r="G132" s="581"/>
      <c r="H132" s="581"/>
      <c r="I132" s="581"/>
      <c r="J132" s="581"/>
      <c r="K132" s="108"/>
      <c r="L132" s="79"/>
      <c r="M132" s="480"/>
      <c r="N132" s="489"/>
      <c r="O132" s="489"/>
      <c r="P132" s="490"/>
      <c r="Q132" s="489"/>
      <c r="R132" s="489"/>
      <c r="S132" s="489"/>
      <c r="T132" s="491"/>
      <c r="U132" s="489" t="s">
        <v>276</v>
      </c>
      <c r="V132" s="481"/>
      <c r="W132" s="74"/>
      <c r="X132" s="109"/>
      <c r="Y132" s="75"/>
      <c r="Z132" s="110"/>
      <c r="AA132" s="67"/>
      <c r="AB132" s="67"/>
      <c r="AC132" s="67"/>
      <c r="AD132" s="67"/>
      <c r="AE132" s="67"/>
      <c r="AF132" s="111"/>
      <c r="AG132" s="67"/>
    </row>
    <row r="133" spans="1:33" s="76" customFormat="1" ht="3" customHeight="1" x14ac:dyDescent="0.2">
      <c r="A133" s="73"/>
      <c r="B133" s="202"/>
      <c r="C133" s="73"/>
      <c r="D133" s="596"/>
      <c r="E133" s="596"/>
      <c r="F133" s="596"/>
      <c r="G133" s="596"/>
      <c r="H133" s="596"/>
      <c r="I133" s="596"/>
      <c r="J133" s="596"/>
      <c r="K133" s="212"/>
      <c r="L133" s="79"/>
      <c r="M133" s="480"/>
      <c r="N133" s="509"/>
      <c r="O133" s="509"/>
      <c r="P133" s="490"/>
      <c r="Q133" s="509"/>
      <c r="R133" s="509"/>
      <c r="S133" s="509"/>
      <c r="T133" s="509"/>
      <c r="U133" s="488"/>
      <c r="V133" s="481"/>
      <c r="W133" s="74"/>
      <c r="X133" s="210"/>
      <c r="Y133" s="75"/>
      <c r="Z133" s="205"/>
      <c r="AA133" s="67"/>
      <c r="AB133" s="67"/>
      <c r="AC133" s="67"/>
      <c r="AD133" s="213"/>
      <c r="AE133" s="213"/>
      <c r="AF133" s="211"/>
      <c r="AG133" s="67"/>
    </row>
    <row r="134" spans="1:33" s="76" customFormat="1" ht="16.5" customHeight="1" x14ac:dyDescent="0.2">
      <c r="A134" s="73">
        <v>37</v>
      </c>
      <c r="B134" s="202"/>
      <c r="C134" s="83"/>
      <c r="D134" s="668" t="s">
        <v>225</v>
      </c>
      <c r="E134" s="668"/>
      <c r="F134" s="668"/>
      <c r="G134" s="668"/>
      <c r="H134" s="668"/>
      <c r="I134" s="668"/>
      <c r="J134" s="668"/>
      <c r="K134" s="209" t="s">
        <v>0</v>
      </c>
      <c r="L134" s="85"/>
      <c r="M134" s="480"/>
      <c r="N134" s="509"/>
      <c r="O134" s="509"/>
      <c r="P134" s="511"/>
      <c r="Q134" s="509"/>
      <c r="R134" s="509"/>
      <c r="S134" s="509"/>
      <c r="T134" s="488"/>
      <c r="U134" s="514">
        <v>0</v>
      </c>
      <c r="V134" s="481"/>
      <c r="W134" s="83"/>
      <c r="X134" s="210"/>
      <c r="Y134" s="75"/>
      <c r="Z134" s="205"/>
      <c r="AA134" s="67"/>
      <c r="AB134" s="67"/>
      <c r="AC134" s="67"/>
      <c r="AD134" s="67"/>
      <c r="AE134" s="67"/>
      <c r="AF134" s="211"/>
      <c r="AG134" s="67"/>
    </row>
    <row r="135" spans="1:33" s="76" customFormat="1" ht="9" customHeight="1" x14ac:dyDescent="0.2">
      <c r="A135" s="73"/>
      <c r="B135" s="106"/>
      <c r="C135" s="73"/>
      <c r="D135" s="581"/>
      <c r="E135" s="581"/>
      <c r="F135" s="581"/>
      <c r="G135" s="581"/>
      <c r="H135" s="581"/>
      <c r="I135" s="581"/>
      <c r="J135" s="581"/>
      <c r="K135" s="108"/>
      <c r="L135" s="79"/>
      <c r="M135" s="480"/>
      <c r="N135" s="489"/>
      <c r="O135" s="489"/>
      <c r="P135" s="490"/>
      <c r="Q135" s="489"/>
      <c r="R135" s="489"/>
      <c r="S135" s="489"/>
      <c r="T135" s="491"/>
      <c r="U135" s="489" t="s">
        <v>114</v>
      </c>
      <c r="V135" s="481"/>
      <c r="W135" s="74"/>
      <c r="X135" s="109"/>
      <c r="Y135" s="75"/>
      <c r="Z135" s="110"/>
      <c r="AA135" s="67"/>
      <c r="AB135" s="67"/>
      <c r="AC135" s="67"/>
      <c r="AD135" s="67"/>
      <c r="AE135" s="67"/>
      <c r="AF135" s="111"/>
      <c r="AG135" s="67"/>
    </row>
    <row r="136" spans="1:33" s="76" customFormat="1" ht="7.5" customHeight="1" x14ac:dyDescent="0.2">
      <c r="A136" s="73"/>
      <c r="B136" s="202"/>
      <c r="C136" s="73"/>
      <c r="D136" s="590"/>
      <c r="E136" s="590"/>
      <c r="F136" s="590"/>
      <c r="G136" s="590"/>
      <c r="H136" s="590"/>
      <c r="I136" s="590"/>
      <c r="J136" s="590"/>
      <c r="K136" s="183"/>
      <c r="L136" s="79"/>
      <c r="M136" s="480"/>
      <c r="N136" s="515"/>
      <c r="O136" s="515"/>
      <c r="P136" s="515"/>
      <c r="Q136" s="515"/>
      <c r="R136" s="515"/>
      <c r="S136" s="515"/>
      <c r="T136" s="515"/>
      <c r="U136" s="515"/>
      <c r="V136" s="481"/>
      <c r="W136" s="74"/>
      <c r="X136" s="210"/>
      <c r="Y136" s="75"/>
      <c r="Z136" s="205"/>
      <c r="AA136" s="67"/>
      <c r="AB136" s="67"/>
      <c r="AC136" s="67"/>
      <c r="AD136" s="545"/>
      <c r="AE136" s="545"/>
      <c r="AF136" s="211"/>
      <c r="AG136" s="67"/>
    </row>
    <row r="137" spans="1:33" s="76" customFormat="1" ht="11.25" customHeight="1" thickBot="1" x14ac:dyDescent="0.25">
      <c r="A137" s="73"/>
      <c r="B137" s="202"/>
      <c r="C137" s="73"/>
      <c r="D137" s="590"/>
      <c r="E137" s="590"/>
      <c r="F137" s="590"/>
      <c r="G137" s="590"/>
      <c r="H137" s="590"/>
      <c r="I137" s="590"/>
      <c r="J137" s="590"/>
      <c r="K137" s="183"/>
      <c r="L137" s="79"/>
      <c r="M137" s="669" t="s">
        <v>355</v>
      </c>
      <c r="N137" s="670"/>
      <c r="O137" s="670"/>
      <c r="P137" s="670"/>
      <c r="Q137" s="670"/>
      <c r="R137" s="670"/>
      <c r="S137" s="670"/>
      <c r="T137" s="670"/>
      <c r="U137" s="670"/>
      <c r="V137" s="671"/>
      <c r="W137" s="74"/>
      <c r="X137" s="210"/>
      <c r="Y137" s="75"/>
      <c r="Z137" s="205"/>
      <c r="AA137" s="67"/>
      <c r="AB137" s="67"/>
      <c r="AC137" s="67"/>
      <c r="AD137" s="545"/>
      <c r="AE137" s="545"/>
      <c r="AF137" s="211"/>
      <c r="AG137" s="67"/>
    </row>
    <row r="138" spans="1:33" s="76" customFormat="1" ht="7.5" customHeight="1" thickTop="1" thickBot="1" x14ac:dyDescent="0.25">
      <c r="A138" s="73"/>
      <c r="B138" s="202"/>
      <c r="C138" s="73"/>
      <c r="D138" s="590"/>
      <c r="E138" s="590"/>
      <c r="F138" s="590"/>
      <c r="G138" s="590"/>
      <c r="H138" s="590"/>
      <c r="I138" s="590"/>
      <c r="J138" s="590"/>
      <c r="K138" s="183"/>
      <c r="L138" s="79"/>
      <c r="M138" s="600"/>
      <c r="N138" s="600"/>
      <c r="O138" s="600"/>
      <c r="P138" s="214"/>
      <c r="Q138" s="600"/>
      <c r="R138" s="600"/>
      <c r="S138" s="600"/>
      <c r="T138" s="214"/>
      <c r="U138" s="600"/>
      <c r="V138" s="600"/>
      <c r="W138" s="545"/>
      <c r="X138" s="210"/>
      <c r="Y138" s="75"/>
      <c r="Z138" s="205"/>
      <c r="AA138" s="67"/>
      <c r="AB138" s="67"/>
      <c r="AC138" s="67"/>
      <c r="AD138" s="545"/>
      <c r="AE138" s="545"/>
      <c r="AF138" s="211"/>
      <c r="AG138" s="67"/>
    </row>
    <row r="139" spans="1:33" s="76" customFormat="1" ht="11.25" customHeight="1" thickTop="1" x14ac:dyDescent="0.2">
      <c r="A139" s="73"/>
      <c r="B139" s="202"/>
      <c r="C139" s="73"/>
      <c r="D139" s="590"/>
      <c r="E139" s="590"/>
      <c r="F139" s="590"/>
      <c r="G139" s="590"/>
      <c r="H139" s="590"/>
      <c r="I139" s="590"/>
      <c r="J139" s="590"/>
      <c r="K139" s="183"/>
      <c r="L139" s="79"/>
      <c r="M139" s="672" t="s">
        <v>204</v>
      </c>
      <c r="N139" s="673"/>
      <c r="O139" s="673"/>
      <c r="P139" s="673"/>
      <c r="Q139" s="673"/>
      <c r="R139" s="673"/>
      <c r="S139" s="673"/>
      <c r="T139" s="673"/>
      <c r="U139" s="673"/>
      <c r="V139" s="674"/>
      <c r="W139" s="545"/>
      <c r="X139" s="210"/>
      <c r="Y139" s="75"/>
      <c r="Z139" s="205"/>
      <c r="AA139" s="67"/>
      <c r="AB139" s="67"/>
      <c r="AC139" s="67"/>
      <c r="AD139" s="545"/>
      <c r="AE139" s="545"/>
      <c r="AF139" s="211"/>
      <c r="AG139" s="67"/>
    </row>
    <row r="140" spans="1:33" s="76" customFormat="1" ht="16.5" customHeight="1" x14ac:dyDescent="0.2">
      <c r="A140" s="73">
        <v>38</v>
      </c>
      <c r="B140" s="202"/>
      <c r="C140" s="73"/>
      <c r="D140" s="694" t="s">
        <v>302</v>
      </c>
      <c r="E140" s="694"/>
      <c r="F140" s="694"/>
      <c r="G140" s="694"/>
      <c r="H140" s="694"/>
      <c r="I140" s="694"/>
      <c r="J140" s="694"/>
      <c r="K140" s="460" t="s">
        <v>0</v>
      </c>
      <c r="L140" s="461"/>
      <c r="M140" s="516"/>
      <c r="N140" s="517"/>
      <c r="O140" s="517"/>
      <c r="P140" s="517"/>
      <c r="Q140" s="517"/>
      <c r="R140" s="517"/>
      <c r="S140" s="517"/>
      <c r="T140" s="517"/>
      <c r="U140" s="517"/>
      <c r="V140" s="518"/>
      <c r="W140" s="545"/>
      <c r="X140" s="210"/>
      <c r="Y140" s="75"/>
      <c r="Z140" s="205"/>
      <c r="AA140" s="706">
        <f>SUM(U143:U178)</f>
        <v>0</v>
      </c>
      <c r="AB140" s="707"/>
      <c r="AC140" s="67"/>
      <c r="AD140" s="865" t="s">
        <v>192</v>
      </c>
      <c r="AE140" s="865"/>
      <c r="AF140" s="211"/>
      <c r="AG140" s="67"/>
    </row>
    <row r="141" spans="1:33" s="76" customFormat="1" ht="3" customHeight="1" x14ac:dyDescent="0.2">
      <c r="A141" s="73"/>
      <c r="B141" s="202"/>
      <c r="C141" s="73"/>
      <c r="D141" s="597"/>
      <c r="E141" s="609"/>
      <c r="F141" s="609"/>
      <c r="G141" s="609"/>
      <c r="H141" s="609"/>
      <c r="I141" s="609"/>
      <c r="J141" s="597"/>
      <c r="K141" s="460"/>
      <c r="L141" s="461"/>
      <c r="M141" s="516"/>
      <c r="N141" s="517"/>
      <c r="O141" s="517"/>
      <c r="P141" s="517"/>
      <c r="Q141" s="517"/>
      <c r="R141" s="517"/>
      <c r="S141" s="517"/>
      <c r="T141" s="517"/>
      <c r="U141" s="517"/>
      <c r="V141" s="518"/>
      <c r="W141" s="545"/>
      <c r="X141" s="210"/>
      <c r="Y141" s="75"/>
      <c r="Z141" s="205"/>
      <c r="AA141" s="67"/>
      <c r="AB141" s="67"/>
      <c r="AC141" s="67"/>
      <c r="AD141" s="545"/>
      <c r="AE141" s="545"/>
      <c r="AF141" s="211"/>
      <c r="AG141" s="67"/>
    </row>
    <row r="142" spans="1:33" s="76" customFormat="1" ht="11.25" customHeight="1" x14ac:dyDescent="0.2">
      <c r="A142" s="73"/>
      <c r="B142" s="202"/>
      <c r="C142" s="73"/>
      <c r="D142" s="597"/>
      <c r="E142" s="609"/>
      <c r="F142" s="609"/>
      <c r="G142" s="609"/>
      <c r="H142" s="609"/>
      <c r="I142" s="609"/>
      <c r="J142" s="597"/>
      <c r="K142" s="867" t="s">
        <v>65</v>
      </c>
      <c r="L142" s="867"/>
      <c r="M142" s="519"/>
      <c r="N142" s="520" t="s">
        <v>66</v>
      </c>
      <c r="O142" s="520"/>
      <c r="P142" s="521"/>
      <c r="Q142" s="521"/>
      <c r="R142" s="521"/>
      <c r="S142" s="521"/>
      <c r="T142" s="521"/>
      <c r="U142" s="522" t="s">
        <v>57</v>
      </c>
      <c r="V142" s="523"/>
      <c r="W142" s="545"/>
      <c r="X142" s="210"/>
      <c r="Y142" s="75"/>
      <c r="Z142" s="205"/>
      <c r="AA142" s="67"/>
      <c r="AB142" s="67"/>
      <c r="AC142" s="67"/>
      <c r="AD142" s="545"/>
      <c r="AE142" s="545"/>
      <c r="AF142" s="211"/>
      <c r="AG142" s="67"/>
    </row>
    <row r="143" spans="1:33" s="76" customFormat="1" ht="14.25" customHeight="1" x14ac:dyDescent="0.2">
      <c r="A143" s="73"/>
      <c r="B143" s="202"/>
      <c r="C143" s="73"/>
      <c r="D143" s="866" t="s">
        <v>288</v>
      </c>
      <c r="E143" s="866"/>
      <c r="F143" s="866"/>
      <c r="G143" s="866"/>
      <c r="H143" s="866"/>
      <c r="I143" s="866"/>
      <c r="J143" s="866"/>
      <c r="K143" s="867" t="s">
        <v>67</v>
      </c>
      <c r="L143" s="867"/>
      <c r="M143" s="524"/>
      <c r="N143" s="675"/>
      <c r="O143" s="675"/>
      <c r="P143" s="675"/>
      <c r="Q143" s="675"/>
      <c r="R143" s="675"/>
      <c r="S143" s="675"/>
      <c r="T143" s="675"/>
      <c r="U143" s="525">
        <v>0</v>
      </c>
      <c r="V143" s="526"/>
      <c r="W143" s="79"/>
      <c r="X143" s="215"/>
      <c r="Y143" s="75"/>
      <c r="Z143" s="205"/>
      <c r="AA143" s="67"/>
      <c r="AB143" s="67"/>
      <c r="AC143" s="67"/>
      <c r="AD143" s="545"/>
      <c r="AE143" s="545"/>
      <c r="AF143" s="216"/>
      <c r="AG143" s="67"/>
    </row>
    <row r="144" spans="1:33" s="76" customFormat="1" ht="14.25" customHeight="1" x14ac:dyDescent="0.2">
      <c r="A144" s="73"/>
      <c r="B144" s="202"/>
      <c r="C144" s="73"/>
      <c r="D144" s="866"/>
      <c r="E144" s="866"/>
      <c r="F144" s="866"/>
      <c r="G144" s="866"/>
      <c r="H144" s="866"/>
      <c r="I144" s="866"/>
      <c r="J144" s="866"/>
      <c r="K144" s="867" t="s">
        <v>68</v>
      </c>
      <c r="L144" s="867"/>
      <c r="M144" s="524"/>
      <c r="N144" s="675"/>
      <c r="O144" s="675"/>
      <c r="P144" s="675"/>
      <c r="Q144" s="675"/>
      <c r="R144" s="675"/>
      <c r="S144" s="675"/>
      <c r="T144" s="675"/>
      <c r="U144" s="525">
        <v>0</v>
      </c>
      <c r="V144" s="526"/>
      <c r="W144" s="79"/>
      <c r="X144" s="215"/>
      <c r="Y144" s="75"/>
      <c r="Z144" s="205"/>
      <c r="AA144" s="67"/>
      <c r="AB144" s="67"/>
      <c r="AC144" s="67"/>
      <c r="AD144" s="545"/>
      <c r="AE144" s="545"/>
      <c r="AF144" s="216"/>
      <c r="AG144" s="67"/>
    </row>
    <row r="145" spans="1:33" s="76" customFormat="1" ht="14.25" customHeight="1" x14ac:dyDescent="0.2">
      <c r="A145" s="73"/>
      <c r="B145" s="202"/>
      <c r="C145" s="73"/>
      <c r="D145" s="866"/>
      <c r="E145" s="866"/>
      <c r="F145" s="866"/>
      <c r="G145" s="866"/>
      <c r="H145" s="866"/>
      <c r="I145" s="866"/>
      <c r="J145" s="866"/>
      <c r="K145" s="867" t="s">
        <v>69</v>
      </c>
      <c r="L145" s="867"/>
      <c r="M145" s="524"/>
      <c r="N145" s="675"/>
      <c r="O145" s="675"/>
      <c r="P145" s="675"/>
      <c r="Q145" s="675"/>
      <c r="R145" s="675"/>
      <c r="S145" s="675"/>
      <c r="T145" s="675"/>
      <c r="U145" s="525">
        <v>0</v>
      </c>
      <c r="V145" s="526"/>
      <c r="W145" s="79"/>
      <c r="X145" s="215"/>
      <c r="Y145" s="75"/>
      <c r="Z145" s="205"/>
      <c r="AA145" s="67"/>
      <c r="AB145" s="67"/>
      <c r="AC145" s="67"/>
      <c r="AD145" s="545"/>
      <c r="AE145" s="545"/>
      <c r="AF145" s="216"/>
      <c r="AG145" s="67"/>
    </row>
    <row r="146" spans="1:33" s="76" customFormat="1" ht="14.25" customHeight="1" x14ac:dyDescent="0.2">
      <c r="A146" s="73"/>
      <c r="B146" s="202"/>
      <c r="C146" s="73"/>
      <c r="D146" s="866"/>
      <c r="E146" s="866"/>
      <c r="F146" s="866"/>
      <c r="G146" s="866"/>
      <c r="H146" s="866"/>
      <c r="I146" s="866"/>
      <c r="J146" s="866"/>
      <c r="K146" s="867" t="s">
        <v>70</v>
      </c>
      <c r="L146" s="867"/>
      <c r="M146" s="524"/>
      <c r="N146" s="675"/>
      <c r="O146" s="675"/>
      <c r="P146" s="675"/>
      <c r="Q146" s="675"/>
      <c r="R146" s="675"/>
      <c r="S146" s="675"/>
      <c r="T146" s="675"/>
      <c r="U146" s="525">
        <v>0</v>
      </c>
      <c r="V146" s="526"/>
      <c r="W146" s="79"/>
      <c r="X146" s="215"/>
      <c r="Y146" s="75"/>
      <c r="Z146" s="205"/>
      <c r="AA146" s="67"/>
      <c r="AB146" s="67"/>
      <c r="AC146" s="67"/>
      <c r="AD146" s="545"/>
      <c r="AE146" s="545"/>
      <c r="AF146" s="216"/>
      <c r="AG146" s="67"/>
    </row>
    <row r="147" spans="1:33" s="76" customFormat="1" ht="14.25" customHeight="1" x14ac:dyDescent="0.2">
      <c r="A147" s="73"/>
      <c r="B147" s="202"/>
      <c r="C147" s="73"/>
      <c r="D147" s="866"/>
      <c r="E147" s="866"/>
      <c r="F147" s="866"/>
      <c r="G147" s="866"/>
      <c r="H147" s="866"/>
      <c r="I147" s="866"/>
      <c r="J147" s="866"/>
      <c r="K147" s="867" t="s">
        <v>71</v>
      </c>
      <c r="L147" s="867"/>
      <c r="M147" s="524"/>
      <c r="N147" s="675"/>
      <c r="O147" s="675"/>
      <c r="P147" s="675"/>
      <c r="Q147" s="675"/>
      <c r="R147" s="675"/>
      <c r="S147" s="675"/>
      <c r="T147" s="675"/>
      <c r="U147" s="525">
        <v>0</v>
      </c>
      <c r="V147" s="526"/>
      <c r="W147" s="79"/>
      <c r="X147" s="215"/>
      <c r="Y147" s="75"/>
      <c r="Z147" s="205"/>
      <c r="AA147" s="67"/>
      <c r="AB147" s="67"/>
      <c r="AC147" s="67"/>
      <c r="AD147" s="545"/>
      <c r="AE147" s="545"/>
      <c r="AF147" s="216"/>
      <c r="AG147" s="67"/>
    </row>
    <row r="148" spans="1:33" s="76" customFormat="1" ht="14.25" customHeight="1" x14ac:dyDescent="0.2">
      <c r="A148" s="73"/>
      <c r="B148" s="202"/>
      <c r="C148" s="73"/>
      <c r="D148" s="866"/>
      <c r="E148" s="866"/>
      <c r="F148" s="866"/>
      <c r="G148" s="866"/>
      <c r="H148" s="866"/>
      <c r="I148" s="866"/>
      <c r="J148" s="866"/>
      <c r="K148" s="867" t="s">
        <v>72</v>
      </c>
      <c r="L148" s="867"/>
      <c r="M148" s="524"/>
      <c r="N148" s="675"/>
      <c r="O148" s="675"/>
      <c r="P148" s="675"/>
      <c r="Q148" s="675"/>
      <c r="R148" s="675"/>
      <c r="S148" s="675"/>
      <c r="T148" s="675"/>
      <c r="U148" s="525">
        <v>0</v>
      </c>
      <c r="V148" s="526"/>
      <c r="W148" s="79"/>
      <c r="X148" s="215"/>
      <c r="Y148" s="75"/>
      <c r="Z148" s="205"/>
      <c r="AA148" s="67"/>
      <c r="AB148" s="67"/>
      <c r="AC148" s="67"/>
      <c r="AD148" s="545"/>
      <c r="AE148" s="545"/>
      <c r="AF148" s="216"/>
      <c r="AG148" s="67"/>
    </row>
    <row r="149" spans="1:33" s="76" customFormat="1" ht="14.25" customHeight="1" x14ac:dyDescent="0.2">
      <c r="A149" s="73"/>
      <c r="B149" s="202"/>
      <c r="C149" s="73"/>
      <c r="D149" s="543"/>
      <c r="E149" s="543"/>
      <c r="F149" s="543"/>
      <c r="G149" s="543"/>
      <c r="H149" s="543"/>
      <c r="I149" s="543"/>
      <c r="J149" s="543"/>
      <c r="K149" s="867" t="s">
        <v>73</v>
      </c>
      <c r="L149" s="867"/>
      <c r="M149" s="524"/>
      <c r="N149" s="675"/>
      <c r="O149" s="675"/>
      <c r="P149" s="675"/>
      <c r="Q149" s="675"/>
      <c r="R149" s="675"/>
      <c r="S149" s="675"/>
      <c r="T149" s="675"/>
      <c r="U149" s="525">
        <v>0</v>
      </c>
      <c r="V149" s="526"/>
      <c r="W149" s="79"/>
      <c r="X149" s="215"/>
      <c r="Y149" s="75"/>
      <c r="Z149" s="205"/>
      <c r="AA149" s="67"/>
      <c r="AB149" s="67"/>
      <c r="AC149" s="67"/>
      <c r="AD149" s="545"/>
      <c r="AE149" s="545"/>
      <c r="AF149" s="216"/>
      <c r="AG149" s="67"/>
    </row>
    <row r="150" spans="1:33" s="76" customFormat="1" ht="14.25" customHeight="1" x14ac:dyDescent="0.2">
      <c r="A150" s="73"/>
      <c r="B150" s="202"/>
      <c r="C150" s="73"/>
      <c r="D150" s="543"/>
      <c r="E150" s="543"/>
      <c r="F150" s="543"/>
      <c r="G150" s="543"/>
      <c r="H150" s="543"/>
      <c r="I150" s="543"/>
      <c r="J150" s="543"/>
      <c r="K150" s="867" t="s">
        <v>74</v>
      </c>
      <c r="L150" s="867"/>
      <c r="M150" s="524"/>
      <c r="N150" s="675"/>
      <c r="O150" s="675"/>
      <c r="P150" s="675"/>
      <c r="Q150" s="675"/>
      <c r="R150" s="675"/>
      <c r="S150" s="675"/>
      <c r="T150" s="675"/>
      <c r="U150" s="525">
        <v>0</v>
      </c>
      <c r="V150" s="526"/>
      <c r="W150" s="79"/>
      <c r="X150" s="215"/>
      <c r="Y150" s="75"/>
      <c r="Z150" s="205"/>
      <c r="AA150" s="67"/>
      <c r="AB150" s="67"/>
      <c r="AC150" s="67"/>
      <c r="AD150" s="545"/>
      <c r="AE150" s="545"/>
      <c r="AF150" s="216"/>
      <c r="AG150" s="67"/>
    </row>
    <row r="151" spans="1:33" s="76" customFormat="1" ht="14.25" customHeight="1" x14ac:dyDescent="0.2">
      <c r="A151" s="73"/>
      <c r="B151" s="202"/>
      <c r="C151" s="73"/>
      <c r="D151" s="543"/>
      <c r="E151" s="543"/>
      <c r="F151" s="543"/>
      <c r="G151" s="543"/>
      <c r="H151" s="543"/>
      <c r="I151" s="543"/>
      <c r="J151" s="543"/>
      <c r="K151" s="867" t="s">
        <v>75</v>
      </c>
      <c r="L151" s="867"/>
      <c r="M151" s="524"/>
      <c r="N151" s="675"/>
      <c r="O151" s="675"/>
      <c r="P151" s="675"/>
      <c r="Q151" s="675"/>
      <c r="R151" s="675"/>
      <c r="S151" s="675"/>
      <c r="T151" s="675"/>
      <c r="U151" s="525">
        <v>0</v>
      </c>
      <c r="V151" s="526"/>
      <c r="W151" s="79"/>
      <c r="X151" s="215"/>
      <c r="Y151" s="75"/>
      <c r="Z151" s="205"/>
      <c r="AA151" s="67"/>
      <c r="AB151" s="67"/>
      <c r="AC151" s="67"/>
      <c r="AD151" s="545"/>
      <c r="AE151" s="545"/>
      <c r="AF151" s="216"/>
      <c r="AG151" s="67"/>
    </row>
    <row r="152" spans="1:33" s="76" customFormat="1" ht="14.25" customHeight="1" x14ac:dyDescent="0.2">
      <c r="A152" s="73"/>
      <c r="B152" s="202"/>
      <c r="C152" s="73"/>
      <c r="D152" s="543"/>
      <c r="E152" s="543"/>
      <c r="F152" s="543"/>
      <c r="G152" s="543"/>
      <c r="H152" s="543"/>
      <c r="I152" s="543"/>
      <c r="J152" s="543"/>
      <c r="K152" s="867" t="s">
        <v>76</v>
      </c>
      <c r="L152" s="867"/>
      <c r="M152" s="524"/>
      <c r="N152" s="675"/>
      <c r="O152" s="675"/>
      <c r="P152" s="675"/>
      <c r="Q152" s="675"/>
      <c r="R152" s="675"/>
      <c r="S152" s="675"/>
      <c r="T152" s="675"/>
      <c r="U152" s="525">
        <v>0</v>
      </c>
      <c r="V152" s="526"/>
      <c r="W152" s="79"/>
      <c r="X152" s="215"/>
      <c r="Y152" s="75"/>
      <c r="Z152" s="205"/>
      <c r="AA152" s="67"/>
      <c r="AB152" s="67"/>
      <c r="AC152" s="67"/>
      <c r="AD152" s="545"/>
      <c r="AE152" s="545"/>
      <c r="AF152" s="216"/>
      <c r="AG152" s="67"/>
    </row>
    <row r="153" spans="1:33" s="76" customFormat="1" ht="14.25" customHeight="1" x14ac:dyDescent="0.2">
      <c r="A153" s="73"/>
      <c r="B153" s="202"/>
      <c r="C153" s="73"/>
      <c r="D153" s="543"/>
      <c r="E153" s="543"/>
      <c r="F153" s="543"/>
      <c r="G153" s="543"/>
      <c r="H153" s="543"/>
      <c r="I153" s="543"/>
      <c r="J153" s="543"/>
      <c r="K153" s="867" t="s">
        <v>77</v>
      </c>
      <c r="L153" s="867"/>
      <c r="M153" s="524"/>
      <c r="N153" s="675"/>
      <c r="O153" s="675"/>
      <c r="P153" s="675"/>
      <c r="Q153" s="675"/>
      <c r="R153" s="675"/>
      <c r="S153" s="675"/>
      <c r="T153" s="675"/>
      <c r="U153" s="525">
        <v>0</v>
      </c>
      <c r="V153" s="526"/>
      <c r="W153" s="79"/>
      <c r="X153" s="215"/>
      <c r="Y153" s="75"/>
      <c r="Z153" s="205"/>
      <c r="AA153" s="67"/>
      <c r="AB153" s="67"/>
      <c r="AC153" s="67"/>
      <c r="AD153" s="545"/>
      <c r="AE153" s="545"/>
      <c r="AF153" s="216"/>
      <c r="AG153" s="67"/>
    </row>
    <row r="154" spans="1:33" s="76" customFormat="1" ht="14.25" customHeight="1" x14ac:dyDescent="0.2">
      <c r="A154" s="73"/>
      <c r="B154" s="202"/>
      <c r="C154" s="73"/>
      <c r="D154" s="543"/>
      <c r="E154" s="543"/>
      <c r="F154" s="543"/>
      <c r="G154" s="543"/>
      <c r="H154" s="543"/>
      <c r="I154" s="543"/>
      <c r="J154" s="543"/>
      <c r="K154" s="867" t="s">
        <v>78</v>
      </c>
      <c r="L154" s="867"/>
      <c r="M154" s="524"/>
      <c r="N154" s="675"/>
      <c r="O154" s="675"/>
      <c r="P154" s="675"/>
      <c r="Q154" s="675"/>
      <c r="R154" s="675"/>
      <c r="S154" s="675"/>
      <c r="T154" s="675"/>
      <c r="U154" s="525">
        <v>0</v>
      </c>
      <c r="V154" s="526"/>
      <c r="W154" s="79"/>
      <c r="X154" s="215"/>
      <c r="Y154" s="75"/>
      <c r="Z154" s="205"/>
      <c r="AA154" s="67"/>
      <c r="AB154" s="67"/>
      <c r="AC154" s="67"/>
      <c r="AD154" s="545"/>
      <c r="AE154" s="545"/>
      <c r="AF154" s="216"/>
      <c r="AG154" s="67"/>
    </row>
    <row r="155" spans="1:33" s="76" customFormat="1" ht="14.25" customHeight="1" x14ac:dyDescent="0.2">
      <c r="A155" s="73"/>
      <c r="B155" s="202"/>
      <c r="C155" s="73"/>
      <c r="D155" s="543"/>
      <c r="E155" s="543"/>
      <c r="F155" s="543"/>
      <c r="G155" s="543"/>
      <c r="H155" s="543"/>
      <c r="I155" s="543"/>
      <c r="J155" s="543"/>
      <c r="K155" s="867" t="s">
        <v>79</v>
      </c>
      <c r="L155" s="867"/>
      <c r="M155" s="524"/>
      <c r="N155" s="675"/>
      <c r="O155" s="675"/>
      <c r="P155" s="675"/>
      <c r="Q155" s="675"/>
      <c r="R155" s="675"/>
      <c r="S155" s="675"/>
      <c r="T155" s="675"/>
      <c r="U155" s="525">
        <v>0</v>
      </c>
      <c r="V155" s="526"/>
      <c r="W155" s="79"/>
      <c r="X155" s="215"/>
      <c r="Y155" s="75"/>
      <c r="Z155" s="205"/>
      <c r="AA155" s="67"/>
      <c r="AB155" s="67"/>
      <c r="AC155" s="67"/>
      <c r="AD155" s="545"/>
      <c r="AE155" s="545"/>
      <c r="AF155" s="216"/>
      <c r="AG155" s="67"/>
    </row>
    <row r="156" spans="1:33" s="76" customFormat="1" ht="14.25" customHeight="1" x14ac:dyDescent="0.2">
      <c r="A156" s="73"/>
      <c r="B156" s="202"/>
      <c r="C156" s="73"/>
      <c r="D156" s="543"/>
      <c r="E156" s="543"/>
      <c r="F156" s="543"/>
      <c r="G156" s="543"/>
      <c r="H156" s="543"/>
      <c r="I156" s="543"/>
      <c r="J156" s="543"/>
      <c r="K156" s="867" t="s">
        <v>80</v>
      </c>
      <c r="L156" s="867"/>
      <c r="M156" s="524"/>
      <c r="N156" s="675"/>
      <c r="O156" s="675"/>
      <c r="P156" s="675"/>
      <c r="Q156" s="675"/>
      <c r="R156" s="675"/>
      <c r="S156" s="675"/>
      <c r="T156" s="675"/>
      <c r="U156" s="525">
        <v>0</v>
      </c>
      <c r="V156" s="526"/>
      <c r="W156" s="79"/>
      <c r="X156" s="215"/>
      <c r="Y156" s="75"/>
      <c r="Z156" s="205"/>
      <c r="AA156" s="67"/>
      <c r="AB156" s="67"/>
      <c r="AC156" s="67"/>
      <c r="AD156" s="545"/>
      <c r="AE156" s="545"/>
      <c r="AF156" s="216"/>
      <c r="AG156" s="67"/>
    </row>
    <row r="157" spans="1:33" s="76" customFormat="1" ht="14.25" customHeight="1" x14ac:dyDescent="0.2">
      <c r="A157" s="73"/>
      <c r="B157" s="202"/>
      <c r="C157" s="73"/>
      <c r="D157" s="543"/>
      <c r="E157" s="543"/>
      <c r="F157" s="543"/>
      <c r="G157" s="543"/>
      <c r="H157" s="543"/>
      <c r="I157" s="543"/>
      <c r="J157" s="543"/>
      <c r="K157" s="867" t="s">
        <v>81</v>
      </c>
      <c r="L157" s="867"/>
      <c r="M157" s="524"/>
      <c r="N157" s="675"/>
      <c r="O157" s="675"/>
      <c r="P157" s="675"/>
      <c r="Q157" s="675"/>
      <c r="R157" s="675"/>
      <c r="S157" s="675"/>
      <c r="T157" s="675"/>
      <c r="U157" s="525">
        <v>0</v>
      </c>
      <c r="V157" s="526"/>
      <c r="W157" s="79"/>
      <c r="X157" s="215"/>
      <c r="Y157" s="75"/>
      <c r="Z157" s="205"/>
      <c r="AA157" s="67"/>
      <c r="AB157" s="67"/>
      <c r="AC157" s="67"/>
      <c r="AD157" s="545"/>
      <c r="AE157" s="545"/>
      <c r="AF157" s="216"/>
      <c r="AG157" s="67"/>
    </row>
    <row r="158" spans="1:33" s="76" customFormat="1" ht="14.25" customHeight="1" x14ac:dyDescent="0.2">
      <c r="A158" s="73"/>
      <c r="B158" s="202"/>
      <c r="C158" s="73"/>
      <c r="D158" s="543"/>
      <c r="E158" s="543"/>
      <c r="F158" s="543"/>
      <c r="G158" s="543"/>
      <c r="H158" s="543"/>
      <c r="I158" s="543"/>
      <c r="J158" s="543"/>
      <c r="K158" s="867" t="s">
        <v>82</v>
      </c>
      <c r="L158" s="867"/>
      <c r="M158" s="524"/>
      <c r="N158" s="675"/>
      <c r="O158" s="675"/>
      <c r="P158" s="675"/>
      <c r="Q158" s="675"/>
      <c r="R158" s="675"/>
      <c r="S158" s="675"/>
      <c r="T158" s="675"/>
      <c r="U158" s="525">
        <v>0</v>
      </c>
      <c r="V158" s="526"/>
      <c r="W158" s="79"/>
      <c r="X158" s="215"/>
      <c r="Y158" s="75"/>
      <c r="Z158" s="205"/>
      <c r="AA158" s="67"/>
      <c r="AB158" s="67"/>
      <c r="AC158" s="67"/>
      <c r="AD158" s="545"/>
      <c r="AE158" s="545"/>
      <c r="AF158" s="216"/>
      <c r="AG158" s="67"/>
    </row>
    <row r="159" spans="1:33" s="76" customFormat="1" ht="14.25" customHeight="1" x14ac:dyDescent="0.2">
      <c r="A159" s="73"/>
      <c r="B159" s="202"/>
      <c r="C159" s="73"/>
      <c r="D159" s="543"/>
      <c r="E159" s="543"/>
      <c r="F159" s="543"/>
      <c r="G159" s="543"/>
      <c r="H159" s="543"/>
      <c r="I159" s="543"/>
      <c r="J159" s="543"/>
      <c r="K159" s="867" t="s">
        <v>83</v>
      </c>
      <c r="L159" s="867"/>
      <c r="M159" s="524"/>
      <c r="N159" s="675"/>
      <c r="O159" s="675"/>
      <c r="P159" s="675"/>
      <c r="Q159" s="675"/>
      <c r="R159" s="675"/>
      <c r="S159" s="675"/>
      <c r="T159" s="675"/>
      <c r="U159" s="525">
        <v>0</v>
      </c>
      <c r="V159" s="526"/>
      <c r="W159" s="79"/>
      <c r="X159" s="215"/>
      <c r="Y159" s="75"/>
      <c r="Z159" s="205"/>
      <c r="AA159" s="67"/>
      <c r="AB159" s="67"/>
      <c r="AC159" s="67"/>
      <c r="AD159" s="545"/>
      <c r="AE159" s="545"/>
      <c r="AF159" s="216"/>
      <c r="AG159" s="67"/>
    </row>
    <row r="160" spans="1:33" s="76" customFormat="1" ht="14.25" customHeight="1" x14ac:dyDescent="0.2">
      <c r="A160" s="73"/>
      <c r="B160" s="202"/>
      <c r="C160" s="73"/>
      <c r="D160" s="543"/>
      <c r="E160" s="543"/>
      <c r="F160" s="543"/>
      <c r="G160" s="543"/>
      <c r="H160" s="543"/>
      <c r="I160" s="543"/>
      <c r="J160" s="543"/>
      <c r="K160" s="867" t="s">
        <v>84</v>
      </c>
      <c r="L160" s="867"/>
      <c r="M160" s="524"/>
      <c r="N160" s="675"/>
      <c r="O160" s="675"/>
      <c r="P160" s="675"/>
      <c r="Q160" s="675"/>
      <c r="R160" s="675"/>
      <c r="S160" s="675"/>
      <c r="T160" s="675"/>
      <c r="U160" s="525">
        <v>0</v>
      </c>
      <c r="V160" s="526"/>
      <c r="W160" s="79"/>
      <c r="X160" s="215"/>
      <c r="Y160" s="75"/>
      <c r="Z160" s="205"/>
      <c r="AA160" s="67"/>
      <c r="AB160" s="67"/>
      <c r="AC160" s="67"/>
      <c r="AD160" s="545"/>
      <c r="AE160" s="545"/>
      <c r="AF160" s="216"/>
      <c r="AG160" s="67"/>
    </row>
    <row r="161" spans="1:33" s="76" customFormat="1" ht="14.25" customHeight="1" x14ac:dyDescent="0.2">
      <c r="A161" s="73"/>
      <c r="B161" s="202"/>
      <c r="C161" s="73"/>
      <c r="D161" s="543"/>
      <c r="E161" s="543"/>
      <c r="F161" s="543"/>
      <c r="G161" s="543"/>
      <c r="H161" s="543"/>
      <c r="I161" s="543"/>
      <c r="J161" s="543"/>
      <c r="K161" s="867" t="s">
        <v>85</v>
      </c>
      <c r="L161" s="867"/>
      <c r="M161" s="524"/>
      <c r="N161" s="675"/>
      <c r="O161" s="675"/>
      <c r="P161" s="675"/>
      <c r="Q161" s="675"/>
      <c r="R161" s="675"/>
      <c r="S161" s="675"/>
      <c r="T161" s="675"/>
      <c r="U161" s="525">
        <v>0</v>
      </c>
      <c r="V161" s="526"/>
      <c r="W161" s="79"/>
      <c r="X161" s="215"/>
      <c r="Y161" s="75"/>
      <c r="Z161" s="205"/>
      <c r="AA161" s="67"/>
      <c r="AB161" s="67"/>
      <c r="AC161" s="67"/>
      <c r="AD161" s="545"/>
      <c r="AE161" s="545"/>
      <c r="AF161" s="216"/>
      <c r="AG161" s="67"/>
    </row>
    <row r="162" spans="1:33" s="76" customFormat="1" ht="14.25" customHeight="1" x14ac:dyDescent="0.2">
      <c r="A162" s="73"/>
      <c r="B162" s="202"/>
      <c r="C162" s="73"/>
      <c r="D162" s="543"/>
      <c r="E162" s="543"/>
      <c r="F162" s="543"/>
      <c r="G162" s="543"/>
      <c r="H162" s="543"/>
      <c r="I162" s="543"/>
      <c r="J162" s="543"/>
      <c r="K162" s="867" t="s">
        <v>86</v>
      </c>
      <c r="L162" s="867"/>
      <c r="M162" s="524"/>
      <c r="N162" s="675"/>
      <c r="O162" s="675"/>
      <c r="P162" s="675"/>
      <c r="Q162" s="675"/>
      <c r="R162" s="675"/>
      <c r="S162" s="675"/>
      <c r="T162" s="675"/>
      <c r="U162" s="525">
        <v>0</v>
      </c>
      <c r="V162" s="526"/>
      <c r="W162" s="79"/>
      <c r="X162" s="215"/>
      <c r="Y162" s="75"/>
      <c r="Z162" s="205"/>
      <c r="AA162" s="67"/>
      <c r="AB162" s="67"/>
      <c r="AC162" s="67"/>
      <c r="AD162" s="545"/>
      <c r="AE162" s="545"/>
      <c r="AF162" s="216"/>
      <c r="AG162" s="67"/>
    </row>
    <row r="163" spans="1:33" s="76" customFormat="1" ht="14.25" customHeight="1" x14ac:dyDescent="0.2">
      <c r="A163" s="73"/>
      <c r="B163" s="202"/>
      <c r="C163" s="73"/>
      <c r="D163" s="543"/>
      <c r="E163" s="543"/>
      <c r="F163" s="543"/>
      <c r="G163" s="543"/>
      <c r="H163" s="543"/>
      <c r="I163" s="543"/>
      <c r="J163" s="543"/>
      <c r="K163" s="867" t="s">
        <v>87</v>
      </c>
      <c r="L163" s="867"/>
      <c r="M163" s="524"/>
      <c r="N163" s="675"/>
      <c r="O163" s="675"/>
      <c r="P163" s="675"/>
      <c r="Q163" s="675"/>
      <c r="R163" s="675"/>
      <c r="S163" s="675"/>
      <c r="T163" s="675"/>
      <c r="U163" s="525">
        <v>0</v>
      </c>
      <c r="V163" s="526"/>
      <c r="W163" s="79"/>
      <c r="X163" s="215"/>
      <c r="Y163" s="75"/>
      <c r="Z163" s="205"/>
      <c r="AA163" s="67"/>
      <c r="AB163" s="67"/>
      <c r="AC163" s="67"/>
      <c r="AD163" s="545"/>
      <c r="AE163" s="545"/>
      <c r="AF163" s="216"/>
      <c r="AG163" s="67"/>
    </row>
    <row r="164" spans="1:33" s="76" customFormat="1" ht="14.25" customHeight="1" x14ac:dyDescent="0.2">
      <c r="A164" s="73"/>
      <c r="B164" s="202"/>
      <c r="C164" s="73"/>
      <c r="D164" s="543"/>
      <c r="E164" s="543"/>
      <c r="F164" s="543"/>
      <c r="G164" s="543"/>
      <c r="H164" s="543"/>
      <c r="I164" s="543"/>
      <c r="J164" s="543"/>
      <c r="K164" s="867" t="s">
        <v>88</v>
      </c>
      <c r="L164" s="867"/>
      <c r="M164" s="524"/>
      <c r="N164" s="675"/>
      <c r="O164" s="675"/>
      <c r="P164" s="675"/>
      <c r="Q164" s="675"/>
      <c r="R164" s="675"/>
      <c r="S164" s="675"/>
      <c r="T164" s="675"/>
      <c r="U164" s="525">
        <v>0</v>
      </c>
      <c r="V164" s="526"/>
      <c r="W164" s="79"/>
      <c r="X164" s="215"/>
      <c r="Y164" s="75"/>
      <c r="Z164" s="205"/>
      <c r="AA164" s="67"/>
      <c r="AB164" s="67"/>
      <c r="AC164" s="67"/>
      <c r="AD164" s="545"/>
      <c r="AE164" s="545"/>
      <c r="AF164" s="216"/>
      <c r="AG164" s="67"/>
    </row>
    <row r="165" spans="1:33" s="76" customFormat="1" ht="14.25" customHeight="1" x14ac:dyDescent="0.2">
      <c r="A165" s="73"/>
      <c r="B165" s="202"/>
      <c r="C165" s="73"/>
      <c r="D165" s="543"/>
      <c r="E165" s="543"/>
      <c r="F165" s="543"/>
      <c r="G165" s="543"/>
      <c r="H165" s="543"/>
      <c r="I165" s="543"/>
      <c r="J165" s="543"/>
      <c r="K165" s="867" t="s">
        <v>89</v>
      </c>
      <c r="L165" s="867"/>
      <c r="M165" s="524"/>
      <c r="N165" s="675"/>
      <c r="O165" s="675"/>
      <c r="P165" s="675"/>
      <c r="Q165" s="675"/>
      <c r="R165" s="675"/>
      <c r="S165" s="675"/>
      <c r="T165" s="675"/>
      <c r="U165" s="525">
        <v>0</v>
      </c>
      <c r="V165" s="526"/>
      <c r="W165" s="79"/>
      <c r="X165" s="215"/>
      <c r="Y165" s="75"/>
      <c r="Z165" s="205"/>
      <c r="AA165" s="67"/>
      <c r="AB165" s="67"/>
      <c r="AC165" s="67"/>
      <c r="AD165" s="545"/>
      <c r="AE165" s="545"/>
      <c r="AF165" s="216"/>
      <c r="AG165" s="67"/>
    </row>
    <row r="166" spans="1:33" s="76" customFormat="1" ht="14.25" customHeight="1" x14ac:dyDescent="0.2">
      <c r="A166" s="73"/>
      <c r="B166" s="202"/>
      <c r="C166" s="73"/>
      <c r="D166" s="543"/>
      <c r="E166" s="543"/>
      <c r="F166" s="543"/>
      <c r="G166" s="543"/>
      <c r="H166" s="543"/>
      <c r="I166" s="543"/>
      <c r="J166" s="543"/>
      <c r="K166" s="867" t="s">
        <v>90</v>
      </c>
      <c r="L166" s="867"/>
      <c r="M166" s="524"/>
      <c r="N166" s="675"/>
      <c r="O166" s="675"/>
      <c r="P166" s="675"/>
      <c r="Q166" s="675"/>
      <c r="R166" s="675"/>
      <c r="S166" s="675"/>
      <c r="T166" s="675"/>
      <c r="U166" s="525">
        <v>0</v>
      </c>
      <c r="V166" s="526"/>
      <c r="W166" s="79"/>
      <c r="X166" s="215"/>
      <c r="Y166" s="75"/>
      <c r="Z166" s="205"/>
      <c r="AA166" s="67"/>
      <c r="AB166" s="67"/>
      <c r="AC166" s="67"/>
      <c r="AD166" s="545"/>
      <c r="AE166" s="545"/>
      <c r="AF166" s="216"/>
      <c r="AG166" s="67"/>
    </row>
    <row r="167" spans="1:33" s="76" customFormat="1" ht="14.25" customHeight="1" x14ac:dyDescent="0.2">
      <c r="A167" s="73"/>
      <c r="B167" s="202"/>
      <c r="C167" s="73"/>
      <c r="D167" s="543"/>
      <c r="E167" s="543"/>
      <c r="F167" s="543"/>
      <c r="G167" s="543"/>
      <c r="H167" s="543"/>
      <c r="I167" s="543"/>
      <c r="J167" s="543"/>
      <c r="K167" s="867" t="s">
        <v>91</v>
      </c>
      <c r="L167" s="867"/>
      <c r="M167" s="524"/>
      <c r="N167" s="675"/>
      <c r="O167" s="675"/>
      <c r="P167" s="675"/>
      <c r="Q167" s="675"/>
      <c r="R167" s="675"/>
      <c r="S167" s="675"/>
      <c r="T167" s="675"/>
      <c r="U167" s="525">
        <v>0</v>
      </c>
      <c r="V167" s="526"/>
      <c r="W167" s="79"/>
      <c r="X167" s="215"/>
      <c r="Y167" s="75"/>
      <c r="Z167" s="205"/>
      <c r="AA167" s="67"/>
      <c r="AB167" s="67"/>
      <c r="AC167" s="67"/>
      <c r="AD167" s="545"/>
      <c r="AE167" s="545"/>
      <c r="AF167" s="216"/>
      <c r="AG167" s="67"/>
    </row>
    <row r="168" spans="1:33" s="76" customFormat="1" ht="14.25" customHeight="1" x14ac:dyDescent="0.2">
      <c r="A168" s="73"/>
      <c r="B168" s="202"/>
      <c r="C168" s="73"/>
      <c r="D168" s="543"/>
      <c r="E168" s="543"/>
      <c r="F168" s="543"/>
      <c r="G168" s="543"/>
      <c r="H168" s="543"/>
      <c r="I168" s="543"/>
      <c r="J168" s="543"/>
      <c r="K168" s="867" t="s">
        <v>92</v>
      </c>
      <c r="L168" s="867"/>
      <c r="M168" s="524"/>
      <c r="N168" s="675"/>
      <c r="O168" s="675"/>
      <c r="P168" s="675"/>
      <c r="Q168" s="675"/>
      <c r="R168" s="675"/>
      <c r="S168" s="675"/>
      <c r="T168" s="675"/>
      <c r="U168" s="525">
        <v>0</v>
      </c>
      <c r="V168" s="526"/>
      <c r="W168" s="79"/>
      <c r="X168" s="215"/>
      <c r="Y168" s="75"/>
      <c r="Z168" s="205"/>
      <c r="AA168" s="67"/>
      <c r="AB168" s="67"/>
      <c r="AC168" s="67"/>
      <c r="AD168" s="545"/>
      <c r="AE168" s="545"/>
      <c r="AF168" s="216"/>
      <c r="AG168" s="67"/>
    </row>
    <row r="169" spans="1:33" s="76" customFormat="1" ht="14.25" customHeight="1" x14ac:dyDescent="0.2">
      <c r="A169" s="73"/>
      <c r="B169" s="202"/>
      <c r="C169" s="73"/>
      <c r="D169" s="543"/>
      <c r="E169" s="543"/>
      <c r="F169" s="543"/>
      <c r="G169" s="543"/>
      <c r="H169" s="543"/>
      <c r="I169" s="543"/>
      <c r="J169" s="543"/>
      <c r="K169" s="867" t="s">
        <v>93</v>
      </c>
      <c r="L169" s="867"/>
      <c r="M169" s="524"/>
      <c r="N169" s="675"/>
      <c r="O169" s="675"/>
      <c r="P169" s="675"/>
      <c r="Q169" s="675"/>
      <c r="R169" s="675"/>
      <c r="S169" s="675"/>
      <c r="T169" s="675"/>
      <c r="U169" s="525">
        <v>0</v>
      </c>
      <c r="V169" s="526"/>
      <c r="W169" s="79"/>
      <c r="X169" s="215"/>
      <c r="Y169" s="75"/>
      <c r="Z169" s="205"/>
      <c r="AA169" s="67"/>
      <c r="AB169" s="67"/>
      <c r="AC169" s="67"/>
      <c r="AD169" s="545"/>
      <c r="AE169" s="545"/>
      <c r="AF169" s="216"/>
      <c r="AG169" s="67"/>
    </row>
    <row r="170" spans="1:33" s="76" customFormat="1" ht="14.25" customHeight="1" x14ac:dyDescent="0.2">
      <c r="A170" s="73"/>
      <c r="B170" s="202"/>
      <c r="C170" s="73"/>
      <c r="D170" s="543"/>
      <c r="E170" s="543"/>
      <c r="F170" s="543"/>
      <c r="G170" s="543"/>
      <c r="H170" s="543"/>
      <c r="I170" s="543"/>
      <c r="J170" s="543"/>
      <c r="K170" s="867" t="s">
        <v>94</v>
      </c>
      <c r="L170" s="867"/>
      <c r="M170" s="524"/>
      <c r="N170" s="675"/>
      <c r="O170" s="675"/>
      <c r="P170" s="675"/>
      <c r="Q170" s="675"/>
      <c r="R170" s="675"/>
      <c r="S170" s="675"/>
      <c r="T170" s="675"/>
      <c r="U170" s="525">
        <v>0</v>
      </c>
      <c r="V170" s="526"/>
      <c r="W170" s="79"/>
      <c r="X170" s="215"/>
      <c r="Y170" s="75"/>
      <c r="Z170" s="205"/>
      <c r="AA170" s="67"/>
      <c r="AB170" s="67"/>
      <c r="AC170" s="67"/>
      <c r="AD170" s="545"/>
      <c r="AE170" s="545"/>
      <c r="AF170" s="216"/>
      <c r="AG170" s="67"/>
    </row>
    <row r="171" spans="1:33" s="76" customFormat="1" ht="14.25" customHeight="1" x14ac:dyDescent="0.2">
      <c r="A171" s="73"/>
      <c r="B171" s="202"/>
      <c r="C171" s="73"/>
      <c r="D171" s="543"/>
      <c r="E171" s="543"/>
      <c r="F171" s="543"/>
      <c r="G171" s="543"/>
      <c r="H171" s="543"/>
      <c r="I171" s="543"/>
      <c r="J171" s="543"/>
      <c r="K171" s="867" t="s">
        <v>95</v>
      </c>
      <c r="L171" s="867"/>
      <c r="M171" s="524"/>
      <c r="N171" s="675"/>
      <c r="O171" s="675"/>
      <c r="P171" s="675"/>
      <c r="Q171" s="675"/>
      <c r="R171" s="675"/>
      <c r="S171" s="675"/>
      <c r="T171" s="675"/>
      <c r="U171" s="525">
        <v>0</v>
      </c>
      <c r="V171" s="526"/>
      <c r="W171" s="79"/>
      <c r="X171" s="215"/>
      <c r="Y171" s="75"/>
      <c r="Z171" s="205"/>
      <c r="AA171" s="67"/>
      <c r="AB171" s="67"/>
      <c r="AC171" s="67"/>
      <c r="AD171" s="545"/>
      <c r="AE171" s="545"/>
      <c r="AF171" s="216"/>
      <c r="AG171" s="67"/>
    </row>
    <row r="172" spans="1:33" s="76" customFormat="1" ht="14.25" customHeight="1" x14ac:dyDescent="0.2">
      <c r="A172" s="73"/>
      <c r="B172" s="202"/>
      <c r="C172" s="73"/>
      <c r="D172" s="543"/>
      <c r="E172" s="543"/>
      <c r="F172" s="543"/>
      <c r="G172" s="543"/>
      <c r="H172" s="543"/>
      <c r="I172" s="543"/>
      <c r="J172" s="543"/>
      <c r="K172" s="867" t="s">
        <v>96</v>
      </c>
      <c r="L172" s="867"/>
      <c r="M172" s="524"/>
      <c r="N172" s="675"/>
      <c r="O172" s="675"/>
      <c r="P172" s="675"/>
      <c r="Q172" s="675"/>
      <c r="R172" s="675"/>
      <c r="S172" s="675"/>
      <c r="T172" s="675"/>
      <c r="U172" s="525">
        <v>0</v>
      </c>
      <c r="V172" s="526"/>
      <c r="W172" s="79"/>
      <c r="X172" s="215"/>
      <c r="Y172" s="75"/>
      <c r="Z172" s="205"/>
      <c r="AA172" s="67"/>
      <c r="AB172" s="67"/>
      <c r="AC172" s="67"/>
      <c r="AD172" s="545"/>
      <c r="AE172" s="545"/>
      <c r="AF172" s="216"/>
      <c r="AG172" s="67"/>
    </row>
    <row r="173" spans="1:33" s="76" customFormat="1" ht="14.25" customHeight="1" x14ac:dyDescent="0.2">
      <c r="A173" s="73"/>
      <c r="B173" s="202"/>
      <c r="C173" s="73"/>
      <c r="D173" s="543"/>
      <c r="E173" s="543"/>
      <c r="F173" s="543"/>
      <c r="G173" s="543"/>
      <c r="H173" s="543"/>
      <c r="I173" s="543"/>
      <c r="J173" s="543"/>
      <c r="K173" s="867" t="s">
        <v>97</v>
      </c>
      <c r="L173" s="867"/>
      <c r="M173" s="524"/>
      <c r="N173" s="675"/>
      <c r="O173" s="675"/>
      <c r="P173" s="675"/>
      <c r="Q173" s="675"/>
      <c r="R173" s="675"/>
      <c r="S173" s="675"/>
      <c r="T173" s="675"/>
      <c r="U173" s="525">
        <v>0</v>
      </c>
      <c r="V173" s="526"/>
      <c r="W173" s="79"/>
      <c r="X173" s="215"/>
      <c r="Y173" s="75"/>
      <c r="Z173" s="205"/>
      <c r="AA173" s="67"/>
      <c r="AB173" s="67"/>
      <c r="AC173" s="67"/>
      <c r="AD173" s="545"/>
      <c r="AE173" s="545"/>
      <c r="AF173" s="216"/>
      <c r="AG173" s="67"/>
    </row>
    <row r="174" spans="1:33" s="76" customFormat="1" ht="14.25" customHeight="1" x14ac:dyDescent="0.2">
      <c r="A174" s="73"/>
      <c r="B174" s="202"/>
      <c r="C174" s="73"/>
      <c r="D174" s="543"/>
      <c r="E174" s="543"/>
      <c r="F174" s="543"/>
      <c r="G174" s="543"/>
      <c r="H174" s="543"/>
      <c r="I174" s="543"/>
      <c r="J174" s="543"/>
      <c r="K174" s="867" t="s">
        <v>98</v>
      </c>
      <c r="L174" s="867"/>
      <c r="M174" s="524"/>
      <c r="N174" s="675"/>
      <c r="O174" s="675"/>
      <c r="P174" s="675"/>
      <c r="Q174" s="675"/>
      <c r="R174" s="675"/>
      <c r="S174" s="675"/>
      <c r="T174" s="675"/>
      <c r="U174" s="525">
        <v>0</v>
      </c>
      <c r="V174" s="526"/>
      <c r="W174" s="79"/>
      <c r="X174" s="215"/>
      <c r="Y174" s="75"/>
      <c r="Z174" s="205"/>
      <c r="AA174" s="67"/>
      <c r="AB174" s="67"/>
      <c r="AC174" s="67"/>
      <c r="AD174" s="545"/>
      <c r="AE174" s="545"/>
      <c r="AF174" s="216"/>
      <c r="AG174" s="67"/>
    </row>
    <row r="175" spans="1:33" s="76" customFormat="1" ht="14.25" customHeight="1" x14ac:dyDescent="0.2">
      <c r="A175" s="73"/>
      <c r="B175" s="202"/>
      <c r="C175" s="73"/>
      <c r="D175" s="543"/>
      <c r="E175" s="543"/>
      <c r="F175" s="543"/>
      <c r="G175" s="543"/>
      <c r="H175" s="543"/>
      <c r="I175" s="543"/>
      <c r="J175" s="543"/>
      <c r="K175" s="867" t="s">
        <v>99</v>
      </c>
      <c r="L175" s="867"/>
      <c r="M175" s="524"/>
      <c r="N175" s="675"/>
      <c r="O175" s="675"/>
      <c r="P175" s="675"/>
      <c r="Q175" s="675"/>
      <c r="R175" s="675"/>
      <c r="S175" s="675"/>
      <c r="T175" s="675"/>
      <c r="U175" s="525">
        <v>0</v>
      </c>
      <c r="V175" s="526"/>
      <c r="W175" s="79"/>
      <c r="X175" s="215"/>
      <c r="Y175" s="75"/>
      <c r="Z175" s="205"/>
      <c r="AA175" s="67"/>
      <c r="AB175" s="67"/>
      <c r="AC175" s="67"/>
      <c r="AD175" s="545"/>
      <c r="AE175" s="545"/>
      <c r="AF175" s="216"/>
      <c r="AG175" s="67"/>
    </row>
    <row r="176" spans="1:33" s="76" customFormat="1" ht="14.25" customHeight="1" x14ac:dyDescent="0.2">
      <c r="A176" s="73"/>
      <c r="B176" s="202"/>
      <c r="C176" s="73"/>
      <c r="D176" s="543"/>
      <c r="E176" s="543"/>
      <c r="F176" s="543"/>
      <c r="G176" s="543"/>
      <c r="H176" s="543"/>
      <c r="I176" s="543"/>
      <c r="J176" s="543"/>
      <c r="K176" s="867" t="s">
        <v>100</v>
      </c>
      <c r="L176" s="867"/>
      <c r="M176" s="524"/>
      <c r="N176" s="675"/>
      <c r="O176" s="675"/>
      <c r="P176" s="675"/>
      <c r="Q176" s="675"/>
      <c r="R176" s="675"/>
      <c r="S176" s="675"/>
      <c r="T176" s="675"/>
      <c r="U176" s="525">
        <v>0</v>
      </c>
      <c r="V176" s="526"/>
      <c r="W176" s="79"/>
      <c r="X176" s="215"/>
      <c r="Y176" s="75"/>
      <c r="Z176" s="205"/>
      <c r="AA176" s="67"/>
      <c r="AB176" s="67"/>
      <c r="AC176" s="67"/>
      <c r="AD176" s="545"/>
      <c r="AE176" s="545"/>
      <c r="AF176" s="216"/>
      <c r="AG176" s="67"/>
    </row>
    <row r="177" spans="1:33" s="76" customFormat="1" ht="14.25" customHeight="1" x14ac:dyDescent="0.2">
      <c r="A177" s="73"/>
      <c r="B177" s="202"/>
      <c r="C177" s="73"/>
      <c r="D177" s="543"/>
      <c r="E177" s="543"/>
      <c r="F177" s="543"/>
      <c r="G177" s="543"/>
      <c r="H177" s="543"/>
      <c r="I177" s="543"/>
      <c r="J177" s="543"/>
      <c r="K177" s="867" t="s">
        <v>101</v>
      </c>
      <c r="L177" s="867"/>
      <c r="M177" s="524"/>
      <c r="N177" s="675"/>
      <c r="O177" s="675"/>
      <c r="P177" s="675"/>
      <c r="Q177" s="675"/>
      <c r="R177" s="675"/>
      <c r="S177" s="675"/>
      <c r="T177" s="675"/>
      <c r="U177" s="525">
        <v>0</v>
      </c>
      <c r="V177" s="526"/>
      <c r="W177" s="79"/>
      <c r="X177" s="215"/>
      <c r="Y177" s="75"/>
      <c r="Z177" s="205"/>
      <c r="AA177" s="67"/>
      <c r="AB177" s="67"/>
      <c r="AC177" s="67"/>
      <c r="AD177" s="545"/>
      <c r="AE177" s="545"/>
      <c r="AF177" s="216"/>
      <c r="AG177" s="67"/>
    </row>
    <row r="178" spans="1:33" s="76" customFormat="1" ht="14.25" customHeight="1" x14ac:dyDescent="0.2">
      <c r="A178" s="73"/>
      <c r="B178" s="202"/>
      <c r="C178" s="73"/>
      <c r="D178" s="543"/>
      <c r="E178" s="543"/>
      <c r="F178" s="543"/>
      <c r="G178" s="543"/>
      <c r="H178" s="543"/>
      <c r="I178" s="543"/>
      <c r="J178" s="543"/>
      <c r="K178" s="867" t="s">
        <v>102</v>
      </c>
      <c r="L178" s="867"/>
      <c r="M178" s="524"/>
      <c r="N178" s="675"/>
      <c r="O178" s="675"/>
      <c r="P178" s="675"/>
      <c r="Q178" s="675"/>
      <c r="R178" s="675"/>
      <c r="S178" s="675"/>
      <c r="T178" s="675"/>
      <c r="U178" s="525">
        <v>0</v>
      </c>
      <c r="V178" s="526"/>
      <c r="W178" s="79"/>
      <c r="X178" s="215"/>
      <c r="Y178" s="75"/>
      <c r="Z178" s="205"/>
      <c r="AA178" s="67"/>
      <c r="AB178" s="67"/>
      <c r="AC178" s="67"/>
      <c r="AD178" s="545"/>
      <c r="AE178" s="545"/>
      <c r="AF178" s="216"/>
      <c r="AG178" s="67"/>
    </row>
    <row r="179" spans="1:33" s="76" customFormat="1" ht="11.25" customHeight="1" x14ac:dyDescent="0.2">
      <c r="A179" s="73"/>
      <c r="B179" s="202"/>
      <c r="C179" s="73"/>
      <c r="D179" s="545"/>
      <c r="E179" s="603"/>
      <c r="F179" s="603"/>
      <c r="G179" s="603"/>
      <c r="H179" s="603"/>
      <c r="I179" s="603"/>
      <c r="J179" s="545"/>
      <c r="K179" s="183"/>
      <c r="L179" s="545"/>
      <c r="M179" s="527"/>
      <c r="N179" s="528"/>
      <c r="O179" s="528"/>
      <c r="P179" s="528"/>
      <c r="Q179" s="528"/>
      <c r="R179" s="528"/>
      <c r="S179" s="528"/>
      <c r="T179" s="528"/>
      <c r="U179" s="528"/>
      <c r="V179" s="529"/>
      <c r="W179" s="79"/>
      <c r="X179" s="215"/>
      <c r="Y179" s="75"/>
      <c r="Z179" s="205"/>
      <c r="AA179" s="67"/>
      <c r="AB179" s="67"/>
      <c r="AC179" s="67"/>
      <c r="AD179" s="545"/>
      <c r="AE179" s="545"/>
      <c r="AF179" s="216"/>
      <c r="AG179" s="67"/>
    </row>
    <row r="180" spans="1:33" s="76" customFormat="1" ht="11.25" customHeight="1" thickBot="1" x14ac:dyDescent="0.25">
      <c r="A180" s="73"/>
      <c r="B180" s="202"/>
      <c r="C180" s="73"/>
      <c r="D180" s="545"/>
      <c r="E180" s="603"/>
      <c r="F180" s="603"/>
      <c r="G180" s="603"/>
      <c r="H180" s="603"/>
      <c r="I180" s="603"/>
      <c r="J180" s="545"/>
      <c r="K180" s="183"/>
      <c r="L180" s="545"/>
      <c r="M180" s="868" t="s">
        <v>203</v>
      </c>
      <c r="N180" s="869"/>
      <c r="O180" s="869"/>
      <c r="P180" s="869"/>
      <c r="Q180" s="869"/>
      <c r="R180" s="869"/>
      <c r="S180" s="869"/>
      <c r="T180" s="869"/>
      <c r="U180" s="869"/>
      <c r="V180" s="870"/>
      <c r="W180" s="79"/>
      <c r="X180" s="215"/>
      <c r="Y180" s="75"/>
      <c r="Z180" s="205"/>
      <c r="AA180" s="67"/>
      <c r="AB180" s="67"/>
      <c r="AC180" s="67"/>
      <c r="AD180" s="545"/>
      <c r="AE180" s="545"/>
      <c r="AF180" s="216"/>
      <c r="AG180" s="67"/>
    </row>
    <row r="181" spans="1:33" s="76" customFormat="1" ht="7.5" customHeight="1" thickTop="1" x14ac:dyDescent="0.2">
      <c r="A181" s="73"/>
      <c r="B181" s="217"/>
      <c r="C181" s="218"/>
      <c r="D181" s="219"/>
      <c r="E181" s="219"/>
      <c r="F181" s="219"/>
      <c r="G181" s="219"/>
      <c r="H181" s="219"/>
      <c r="I181" s="219"/>
      <c r="J181" s="219"/>
      <c r="K181" s="220"/>
      <c r="L181" s="221"/>
      <c r="M181" s="222"/>
      <c r="N181" s="222"/>
      <c r="O181" s="222"/>
      <c r="P181" s="222"/>
      <c r="Q181" s="222"/>
      <c r="R181" s="222"/>
      <c r="S181" s="222"/>
      <c r="T181" s="222"/>
      <c r="U181" s="222"/>
      <c r="V181" s="222"/>
      <c r="W181" s="222"/>
      <c r="X181" s="223"/>
      <c r="Y181" s="75"/>
      <c r="Z181" s="224"/>
      <c r="AA181" s="225"/>
      <c r="AB181" s="225"/>
      <c r="AC181" s="225"/>
      <c r="AD181" s="225"/>
      <c r="AE181" s="225"/>
      <c r="AF181" s="226"/>
      <c r="AG181" s="67"/>
    </row>
    <row r="182" spans="1:33" s="76" customFormat="1" ht="7.5" customHeight="1" x14ac:dyDescent="0.2">
      <c r="A182" s="112"/>
      <c r="B182" s="112"/>
      <c r="C182" s="112"/>
      <c r="D182" s="133"/>
      <c r="E182" s="133"/>
      <c r="F182" s="133"/>
      <c r="G182" s="133"/>
      <c r="H182" s="133"/>
      <c r="I182" s="133"/>
      <c r="J182" s="133"/>
      <c r="K182" s="134"/>
      <c r="L182" s="67"/>
      <c r="M182" s="67"/>
      <c r="N182" s="67"/>
      <c r="O182" s="67"/>
      <c r="P182" s="545"/>
      <c r="Q182" s="545"/>
      <c r="R182" s="545"/>
      <c r="S182" s="545"/>
      <c r="T182" s="545"/>
      <c r="U182" s="545"/>
      <c r="V182" s="545"/>
      <c r="W182" s="545"/>
      <c r="X182" s="545"/>
      <c r="Y182" s="545"/>
      <c r="Z182" s="545"/>
      <c r="AA182" s="545"/>
      <c r="AB182" s="545"/>
      <c r="AC182" s="545"/>
      <c r="AD182" s="545"/>
      <c r="AE182" s="545"/>
      <c r="AF182" s="545"/>
      <c r="AG182" s="545"/>
    </row>
    <row r="183" spans="1:33" s="76" customFormat="1" ht="7.5" customHeight="1" x14ac:dyDescent="0.2">
      <c r="A183" s="112"/>
      <c r="B183" s="153"/>
      <c r="C183" s="154"/>
      <c r="D183" s="155"/>
      <c r="E183" s="155"/>
      <c r="F183" s="155"/>
      <c r="G183" s="155"/>
      <c r="H183" s="155"/>
      <c r="I183" s="155"/>
      <c r="J183" s="155"/>
      <c r="K183" s="156"/>
      <c r="L183" s="157"/>
      <c r="M183" s="157"/>
      <c r="N183" s="157"/>
      <c r="O183" s="157"/>
      <c r="P183" s="553"/>
      <c r="Q183" s="553"/>
      <c r="R183" s="553"/>
      <c r="S183" s="553"/>
      <c r="T183" s="553"/>
      <c r="U183" s="553"/>
      <c r="V183" s="553"/>
      <c r="W183" s="553"/>
      <c r="X183" s="553"/>
      <c r="Y183" s="553"/>
      <c r="Z183" s="553"/>
      <c r="AA183" s="553"/>
      <c r="AB183" s="553"/>
      <c r="AC183" s="553"/>
      <c r="AD183" s="553"/>
      <c r="AE183" s="553"/>
      <c r="AF183" s="554"/>
      <c r="AG183" s="545"/>
    </row>
    <row r="184" spans="1:33" s="76" customFormat="1" ht="18" customHeight="1" x14ac:dyDescent="0.2">
      <c r="A184" s="73"/>
      <c r="B184" s="158"/>
      <c r="C184" s="73"/>
      <c r="D184" s="871" t="s">
        <v>240</v>
      </c>
      <c r="E184" s="871"/>
      <c r="F184" s="871"/>
      <c r="G184" s="871"/>
      <c r="H184" s="871"/>
      <c r="I184" s="871"/>
      <c r="J184" s="871"/>
      <c r="K184" s="159" t="s">
        <v>0</v>
      </c>
      <c r="L184" s="67"/>
      <c r="M184" s="67"/>
      <c r="N184" s="67"/>
      <c r="O184" s="67"/>
      <c r="P184" s="545"/>
      <c r="Q184" s="545"/>
      <c r="R184" s="545"/>
      <c r="S184" s="545"/>
      <c r="T184" s="545"/>
      <c r="U184" s="545"/>
      <c r="V184" s="545"/>
      <c r="W184" s="545"/>
      <c r="X184" s="545"/>
      <c r="Y184" s="545"/>
      <c r="Z184" s="545"/>
      <c r="AA184" s="545"/>
      <c r="AB184" s="545"/>
      <c r="AC184" s="545"/>
      <c r="AD184" s="545"/>
      <c r="AE184" s="545"/>
      <c r="AF184" s="426"/>
      <c r="AG184" s="545"/>
    </row>
    <row r="185" spans="1:33" s="76" customFormat="1" ht="4.5" customHeight="1" x14ac:dyDescent="0.2">
      <c r="A185" s="112"/>
      <c r="B185" s="161"/>
      <c r="C185" s="112"/>
      <c r="D185" s="162"/>
      <c r="E185" s="162"/>
      <c r="F185" s="162"/>
      <c r="G185" s="162"/>
      <c r="H185" s="162"/>
      <c r="I185" s="162"/>
      <c r="J185" s="162"/>
      <c r="K185" s="163"/>
      <c r="L185" s="67"/>
      <c r="M185" s="67"/>
      <c r="N185" s="67"/>
      <c r="O185" s="67"/>
      <c r="P185" s="545"/>
      <c r="Q185" s="545"/>
      <c r="R185" s="545"/>
      <c r="S185" s="545"/>
      <c r="T185" s="545"/>
      <c r="U185" s="545"/>
      <c r="V185" s="545"/>
      <c r="W185" s="545"/>
      <c r="X185" s="545"/>
      <c r="Y185" s="545"/>
      <c r="Z185" s="545"/>
      <c r="AA185" s="545"/>
      <c r="AB185" s="545"/>
      <c r="AC185" s="545"/>
      <c r="AD185" s="545"/>
      <c r="AE185" s="545"/>
      <c r="AF185" s="426"/>
      <c r="AG185" s="545"/>
    </row>
    <row r="186" spans="1:33" s="76" customFormat="1" ht="51" customHeight="1" x14ac:dyDescent="0.2">
      <c r="A186" s="73">
        <v>39</v>
      </c>
      <c r="B186" s="158"/>
      <c r="C186" s="83"/>
      <c r="D186" s="872" t="s">
        <v>287</v>
      </c>
      <c r="E186" s="872"/>
      <c r="F186" s="872"/>
      <c r="G186" s="872"/>
      <c r="H186" s="872"/>
      <c r="I186" s="872"/>
      <c r="J186" s="873"/>
      <c r="K186" s="236" t="s">
        <v>0</v>
      </c>
      <c r="L186" s="117"/>
      <c r="M186" s="117"/>
      <c r="N186" s="874"/>
      <c r="O186" s="875"/>
      <c r="P186" s="875"/>
      <c r="Q186" s="875"/>
      <c r="R186" s="875"/>
      <c r="S186" s="875"/>
      <c r="T186" s="875"/>
      <c r="U186" s="875"/>
      <c r="V186" s="875"/>
      <c r="W186" s="875"/>
      <c r="X186" s="875"/>
      <c r="Y186" s="875"/>
      <c r="Z186" s="875"/>
      <c r="AA186" s="875"/>
      <c r="AB186" s="875"/>
      <c r="AC186" s="875"/>
      <c r="AD186" s="875"/>
      <c r="AE186" s="876"/>
      <c r="AF186" s="160"/>
      <c r="AG186" s="67"/>
    </row>
    <row r="187" spans="1:33" s="76" customFormat="1" ht="14.25" customHeight="1" x14ac:dyDescent="0.2">
      <c r="A187" s="67"/>
      <c r="B187" s="555"/>
      <c r="C187" s="67"/>
      <c r="D187" s="67"/>
      <c r="E187" s="67"/>
      <c r="F187" s="67"/>
      <c r="G187" s="67"/>
      <c r="H187" s="67"/>
      <c r="I187" s="67"/>
      <c r="J187" s="67"/>
      <c r="K187" s="67"/>
      <c r="L187" s="67"/>
      <c r="M187" s="67"/>
      <c r="N187" s="67"/>
      <c r="O187" s="67"/>
      <c r="P187" s="67"/>
      <c r="Q187" s="67"/>
      <c r="R187" s="67"/>
      <c r="S187" s="67"/>
      <c r="T187" s="67"/>
      <c r="U187" s="67"/>
      <c r="V187" s="545"/>
      <c r="W187" s="545"/>
      <c r="X187" s="545"/>
      <c r="Y187" s="67"/>
      <c r="Z187" s="67"/>
      <c r="AA187" s="67"/>
      <c r="AB187" s="67"/>
      <c r="AC187" s="67"/>
      <c r="AD187" s="67"/>
      <c r="AE187" s="67"/>
      <c r="AF187" s="160"/>
      <c r="AG187" s="67"/>
    </row>
    <row r="188" spans="1:33" s="76" customFormat="1" ht="39" customHeight="1" x14ac:dyDescent="0.2">
      <c r="A188" s="73">
        <v>40</v>
      </c>
      <c r="B188" s="158"/>
      <c r="C188" s="83"/>
      <c r="D188" s="872" t="s">
        <v>286</v>
      </c>
      <c r="E188" s="872"/>
      <c r="F188" s="872"/>
      <c r="G188" s="872"/>
      <c r="H188" s="872"/>
      <c r="I188" s="872"/>
      <c r="J188" s="873"/>
      <c r="K188" s="236" t="s">
        <v>0</v>
      </c>
      <c r="L188" s="117"/>
      <c r="M188" s="117"/>
      <c r="N188" s="874"/>
      <c r="O188" s="875"/>
      <c r="P188" s="875"/>
      <c r="Q188" s="875"/>
      <c r="R188" s="875"/>
      <c r="S188" s="875"/>
      <c r="T188" s="875"/>
      <c r="U188" s="875"/>
      <c r="V188" s="875"/>
      <c r="W188" s="875"/>
      <c r="X188" s="875"/>
      <c r="Y188" s="875"/>
      <c r="Z188" s="875"/>
      <c r="AA188" s="875"/>
      <c r="AB188" s="875"/>
      <c r="AC188" s="875"/>
      <c r="AD188" s="875"/>
      <c r="AE188" s="876"/>
      <c r="AF188" s="160"/>
      <c r="AG188" s="67"/>
    </row>
    <row r="189" spans="1:33" s="76" customFormat="1" ht="3" customHeight="1" x14ac:dyDescent="0.2">
      <c r="A189" s="67"/>
      <c r="B189" s="555"/>
      <c r="C189" s="67"/>
      <c r="D189" s="67"/>
      <c r="E189" s="67"/>
      <c r="F189" s="67"/>
      <c r="G189" s="67"/>
      <c r="H189" s="67"/>
      <c r="I189" s="67"/>
      <c r="J189" s="67"/>
      <c r="K189" s="67"/>
      <c r="L189" s="67"/>
      <c r="M189" s="67"/>
      <c r="N189" s="67"/>
      <c r="O189" s="67"/>
      <c r="P189" s="67"/>
      <c r="Q189" s="67"/>
      <c r="R189" s="67"/>
      <c r="S189" s="67"/>
      <c r="T189" s="67"/>
      <c r="U189" s="67"/>
      <c r="V189" s="545"/>
      <c r="W189" s="545"/>
      <c r="X189" s="545"/>
      <c r="Y189" s="67"/>
      <c r="Z189" s="67"/>
      <c r="AA189" s="67"/>
      <c r="AB189" s="67"/>
      <c r="AC189" s="67"/>
      <c r="AD189" s="67"/>
      <c r="AE189" s="67"/>
      <c r="AF189" s="160"/>
      <c r="AG189" s="67"/>
    </row>
    <row r="190" spans="1:33" s="76" customFormat="1" ht="11.25" customHeight="1" x14ac:dyDescent="0.2">
      <c r="A190" s="73"/>
      <c r="B190" s="158"/>
      <c r="C190" s="73"/>
      <c r="D190" s="543"/>
      <c r="E190" s="543"/>
      <c r="F190" s="543"/>
      <c r="G190" s="543"/>
      <c r="H190" s="543"/>
      <c r="I190" s="543"/>
      <c r="J190" s="543"/>
      <c r="K190" s="867"/>
      <c r="L190" s="867"/>
      <c r="M190" s="571"/>
      <c r="N190" s="572" t="s">
        <v>14</v>
      </c>
      <c r="O190" s="572"/>
      <c r="P190" s="573"/>
      <c r="Q190" s="573"/>
      <c r="R190" s="572" t="s">
        <v>226</v>
      </c>
      <c r="S190" s="572" t="s">
        <v>227</v>
      </c>
      <c r="T190" s="573"/>
      <c r="U190" s="572"/>
      <c r="V190" s="545"/>
      <c r="W190" s="545"/>
      <c r="X190" s="556"/>
      <c r="Y190" s="557"/>
      <c r="Z190" s="466"/>
      <c r="AA190" s="466"/>
      <c r="AB190" s="466"/>
      <c r="AC190" s="466"/>
      <c r="AD190" s="545"/>
      <c r="AE190" s="572" t="s">
        <v>228</v>
      </c>
      <c r="AF190" s="426"/>
      <c r="AG190" s="67"/>
    </row>
    <row r="191" spans="1:33" s="76" customFormat="1" ht="16.5" customHeight="1" x14ac:dyDescent="0.2">
      <c r="A191" s="73">
        <v>41</v>
      </c>
      <c r="B191" s="158"/>
      <c r="C191" s="83"/>
      <c r="D191" s="873" t="s">
        <v>229</v>
      </c>
      <c r="E191" s="873"/>
      <c r="F191" s="873"/>
      <c r="G191" s="873"/>
      <c r="H191" s="873"/>
      <c r="I191" s="873"/>
      <c r="J191" s="873"/>
      <c r="K191" s="236" t="s">
        <v>0</v>
      </c>
      <c r="L191" s="117"/>
      <c r="M191" s="117"/>
      <c r="N191" s="877"/>
      <c r="O191" s="877"/>
      <c r="P191" s="877"/>
      <c r="Q191" s="877"/>
      <c r="R191" s="574"/>
      <c r="S191" s="877"/>
      <c r="T191" s="877"/>
      <c r="U191" s="877"/>
      <c r="V191" s="877"/>
      <c r="W191" s="877"/>
      <c r="X191" s="877"/>
      <c r="Y191" s="877"/>
      <c r="Z191" s="877"/>
      <c r="AA191" s="877"/>
      <c r="AB191" s="877"/>
      <c r="AC191" s="877"/>
      <c r="AD191" s="877"/>
      <c r="AE191" s="575"/>
      <c r="AF191" s="160"/>
      <c r="AG191" s="67"/>
    </row>
    <row r="192" spans="1:33" s="76" customFormat="1" ht="16.5" customHeight="1" x14ac:dyDescent="0.2">
      <c r="A192" s="73"/>
      <c r="B192" s="158"/>
      <c r="C192" s="83"/>
      <c r="D192" s="873"/>
      <c r="E192" s="873"/>
      <c r="F192" s="873"/>
      <c r="G192" s="873"/>
      <c r="H192" s="873"/>
      <c r="I192" s="873"/>
      <c r="J192" s="873"/>
      <c r="K192" s="236"/>
      <c r="L192" s="117"/>
      <c r="M192" s="117"/>
      <c r="N192" s="877"/>
      <c r="O192" s="877"/>
      <c r="P192" s="877"/>
      <c r="Q192" s="877"/>
      <c r="R192" s="574"/>
      <c r="S192" s="877"/>
      <c r="T192" s="877"/>
      <c r="U192" s="877"/>
      <c r="V192" s="877"/>
      <c r="W192" s="877"/>
      <c r="X192" s="877"/>
      <c r="Y192" s="877"/>
      <c r="Z192" s="877"/>
      <c r="AA192" s="877"/>
      <c r="AB192" s="877"/>
      <c r="AC192" s="877"/>
      <c r="AD192" s="877"/>
      <c r="AE192" s="575"/>
      <c r="AF192" s="160"/>
      <c r="AG192" s="67"/>
    </row>
    <row r="193" spans="1:33" s="76" customFormat="1" ht="16.5" customHeight="1" x14ac:dyDescent="0.2">
      <c r="A193" s="73"/>
      <c r="B193" s="158"/>
      <c r="C193" s="83"/>
      <c r="D193" s="873"/>
      <c r="E193" s="873"/>
      <c r="F193" s="873"/>
      <c r="G193" s="873"/>
      <c r="H193" s="873"/>
      <c r="I193" s="873"/>
      <c r="J193" s="873"/>
      <c r="K193" s="236"/>
      <c r="L193" s="117"/>
      <c r="M193" s="117"/>
      <c r="N193" s="877"/>
      <c r="O193" s="877"/>
      <c r="P193" s="877"/>
      <c r="Q193" s="877"/>
      <c r="R193" s="574"/>
      <c r="S193" s="877"/>
      <c r="T193" s="877"/>
      <c r="U193" s="877"/>
      <c r="V193" s="877"/>
      <c r="W193" s="877"/>
      <c r="X193" s="877"/>
      <c r="Y193" s="877"/>
      <c r="Z193" s="877"/>
      <c r="AA193" s="877"/>
      <c r="AB193" s="877"/>
      <c r="AC193" s="877"/>
      <c r="AD193" s="877"/>
      <c r="AE193" s="575"/>
      <c r="AF193" s="160"/>
      <c r="AG193" s="67"/>
    </row>
    <row r="194" spans="1:33" s="76" customFormat="1" ht="16.5" customHeight="1" x14ac:dyDescent="0.2">
      <c r="A194" s="73"/>
      <c r="B194" s="158"/>
      <c r="C194" s="83"/>
      <c r="D194" s="873"/>
      <c r="E194" s="873"/>
      <c r="F194" s="873"/>
      <c r="G194" s="873"/>
      <c r="H194" s="873"/>
      <c r="I194" s="873"/>
      <c r="J194" s="873"/>
      <c r="K194" s="236"/>
      <c r="L194" s="117"/>
      <c r="M194" s="117"/>
      <c r="N194" s="877"/>
      <c r="O194" s="877"/>
      <c r="P194" s="877"/>
      <c r="Q194" s="877"/>
      <c r="R194" s="574"/>
      <c r="S194" s="877"/>
      <c r="T194" s="877"/>
      <c r="U194" s="877"/>
      <c r="V194" s="877"/>
      <c r="W194" s="877"/>
      <c r="X194" s="877"/>
      <c r="Y194" s="877"/>
      <c r="Z194" s="877"/>
      <c r="AA194" s="877"/>
      <c r="AB194" s="877"/>
      <c r="AC194" s="877"/>
      <c r="AD194" s="877"/>
      <c r="AE194" s="575"/>
      <c r="AF194" s="160"/>
      <c r="AG194" s="67"/>
    </row>
    <row r="195" spans="1:33" s="76" customFormat="1" ht="16.5" customHeight="1" x14ac:dyDescent="0.2">
      <c r="A195" s="73"/>
      <c r="B195" s="158"/>
      <c r="C195" s="83"/>
      <c r="D195" s="873"/>
      <c r="E195" s="873"/>
      <c r="F195" s="873"/>
      <c r="G195" s="873"/>
      <c r="H195" s="873"/>
      <c r="I195" s="873"/>
      <c r="J195" s="873"/>
      <c r="K195" s="236"/>
      <c r="L195" s="117"/>
      <c r="M195" s="117"/>
      <c r="N195" s="877"/>
      <c r="O195" s="877"/>
      <c r="P195" s="877"/>
      <c r="Q195" s="877"/>
      <c r="R195" s="574"/>
      <c r="S195" s="877"/>
      <c r="T195" s="877"/>
      <c r="U195" s="877"/>
      <c r="V195" s="877"/>
      <c r="W195" s="877"/>
      <c r="X195" s="877"/>
      <c r="Y195" s="877"/>
      <c r="Z195" s="877"/>
      <c r="AA195" s="877"/>
      <c r="AB195" s="877"/>
      <c r="AC195" s="877"/>
      <c r="AD195" s="877"/>
      <c r="AE195" s="575"/>
      <c r="AF195" s="160"/>
      <c r="AG195" s="67"/>
    </row>
    <row r="196" spans="1:33" s="76" customFormat="1" ht="3" customHeight="1" x14ac:dyDescent="0.2">
      <c r="A196" s="67"/>
      <c r="B196" s="555"/>
      <c r="C196" s="67"/>
      <c r="D196" s="67"/>
      <c r="E196" s="67"/>
      <c r="F196" s="67"/>
      <c r="G196" s="67"/>
      <c r="H196" s="67"/>
      <c r="I196" s="67"/>
      <c r="J196" s="67"/>
      <c r="K196" s="67"/>
      <c r="L196" s="67"/>
      <c r="M196" s="67"/>
      <c r="N196" s="67"/>
      <c r="O196" s="67"/>
      <c r="P196" s="67"/>
      <c r="Q196" s="67"/>
      <c r="R196" s="67"/>
      <c r="S196" s="67"/>
      <c r="T196" s="67"/>
      <c r="U196" s="67"/>
      <c r="V196" s="545"/>
      <c r="W196" s="545"/>
      <c r="X196" s="545"/>
      <c r="Y196" s="67"/>
      <c r="Z196" s="67"/>
      <c r="AA196" s="67"/>
      <c r="AB196" s="67"/>
      <c r="AC196" s="67"/>
      <c r="AD196" s="67"/>
      <c r="AE196" s="67"/>
      <c r="AF196" s="160"/>
      <c r="AG196" s="67"/>
    </row>
    <row r="197" spans="1:33" s="76" customFormat="1" ht="11.25" customHeight="1" x14ac:dyDescent="0.2">
      <c r="A197" s="73"/>
      <c r="B197" s="158"/>
      <c r="C197" s="73"/>
      <c r="D197" s="543"/>
      <c r="E197" s="543"/>
      <c r="F197" s="543"/>
      <c r="G197" s="543"/>
      <c r="H197" s="543"/>
      <c r="I197" s="543"/>
      <c r="J197" s="543"/>
      <c r="K197" s="867"/>
      <c r="L197" s="867"/>
      <c r="M197" s="571"/>
      <c r="N197" s="572" t="s">
        <v>230</v>
      </c>
      <c r="O197" s="888" t="s">
        <v>231</v>
      </c>
      <c r="P197" s="888"/>
      <c r="Q197" s="888"/>
      <c r="R197" s="884" t="s">
        <v>238</v>
      </c>
      <c r="S197" s="884"/>
      <c r="T197" s="884"/>
      <c r="U197" s="884"/>
      <c r="V197" s="884"/>
      <c r="W197" s="884"/>
      <c r="X197" s="884"/>
      <c r="Y197" s="884"/>
      <c r="Z197" s="884"/>
      <c r="AA197" s="884"/>
      <c r="AB197" s="884"/>
      <c r="AC197" s="884"/>
      <c r="AD197" s="884"/>
      <c r="AE197" s="572" t="s">
        <v>232</v>
      </c>
      <c r="AF197" s="426"/>
      <c r="AG197" s="67"/>
    </row>
    <row r="198" spans="1:33" s="76" customFormat="1" ht="16.5" customHeight="1" x14ac:dyDescent="0.2">
      <c r="A198" s="73">
        <v>42</v>
      </c>
      <c r="B198" s="158"/>
      <c r="C198" s="83"/>
      <c r="D198" s="873" t="s">
        <v>233</v>
      </c>
      <c r="E198" s="873"/>
      <c r="F198" s="873"/>
      <c r="G198" s="873"/>
      <c r="H198" s="873"/>
      <c r="I198" s="873"/>
      <c r="J198" s="873"/>
      <c r="K198" s="236" t="s">
        <v>0</v>
      </c>
      <c r="L198" s="117"/>
      <c r="M198" s="117"/>
      <c r="N198" s="576"/>
      <c r="O198" s="878"/>
      <c r="P198" s="878"/>
      <c r="Q198" s="878"/>
      <c r="R198" s="879"/>
      <c r="S198" s="880"/>
      <c r="T198" s="880"/>
      <c r="U198" s="880"/>
      <c r="V198" s="880"/>
      <c r="W198" s="880"/>
      <c r="X198" s="880"/>
      <c r="Y198" s="880"/>
      <c r="Z198" s="880"/>
      <c r="AA198" s="880"/>
      <c r="AB198" s="880"/>
      <c r="AC198" s="880"/>
      <c r="AD198" s="881"/>
      <c r="AE198" s="577"/>
      <c r="AF198" s="160"/>
      <c r="AG198" s="67"/>
    </row>
    <row r="199" spans="1:33" s="76" customFormat="1" ht="16.5" customHeight="1" x14ac:dyDescent="0.2">
      <c r="A199" s="73"/>
      <c r="B199" s="158"/>
      <c r="C199" s="83"/>
      <c r="D199" s="535"/>
      <c r="E199" s="605"/>
      <c r="F199" s="605"/>
      <c r="G199" s="605"/>
      <c r="H199" s="605"/>
      <c r="I199" s="605"/>
      <c r="J199" s="535"/>
      <c r="K199" s="236"/>
      <c r="L199" s="117"/>
      <c r="M199" s="117"/>
      <c r="N199" s="576"/>
      <c r="O199" s="878"/>
      <c r="P199" s="878"/>
      <c r="Q199" s="878"/>
      <c r="R199" s="879"/>
      <c r="S199" s="880"/>
      <c r="T199" s="880"/>
      <c r="U199" s="880"/>
      <c r="V199" s="880"/>
      <c r="W199" s="880"/>
      <c r="X199" s="880"/>
      <c r="Y199" s="880"/>
      <c r="Z199" s="880"/>
      <c r="AA199" s="880"/>
      <c r="AB199" s="880"/>
      <c r="AC199" s="880"/>
      <c r="AD199" s="881"/>
      <c r="AE199" s="577"/>
      <c r="AF199" s="160"/>
      <c r="AG199" s="67"/>
    </row>
    <row r="200" spans="1:33" s="76" customFormat="1" ht="16.5" customHeight="1" x14ac:dyDescent="0.2">
      <c r="A200" s="73"/>
      <c r="B200" s="158"/>
      <c r="C200" s="83"/>
      <c r="D200" s="882" t="s">
        <v>285</v>
      </c>
      <c r="E200" s="882"/>
      <c r="F200" s="882"/>
      <c r="G200" s="882"/>
      <c r="H200" s="882"/>
      <c r="I200" s="882"/>
      <c r="J200" s="882"/>
      <c r="K200" s="558"/>
      <c r="L200" s="117"/>
      <c r="M200" s="117"/>
      <c r="N200" s="576"/>
      <c r="O200" s="878"/>
      <c r="P200" s="878"/>
      <c r="Q200" s="878"/>
      <c r="R200" s="879"/>
      <c r="S200" s="880"/>
      <c r="T200" s="880"/>
      <c r="U200" s="880"/>
      <c r="V200" s="880"/>
      <c r="W200" s="880"/>
      <c r="X200" s="880"/>
      <c r="Y200" s="880"/>
      <c r="Z200" s="880"/>
      <c r="AA200" s="880"/>
      <c r="AB200" s="880"/>
      <c r="AC200" s="880"/>
      <c r="AD200" s="881"/>
      <c r="AE200" s="577"/>
      <c r="AF200" s="160"/>
      <c r="AG200" s="67"/>
    </row>
    <row r="201" spans="1:33" s="76" customFormat="1" ht="16.5" customHeight="1" x14ac:dyDescent="0.2">
      <c r="A201" s="73"/>
      <c r="B201" s="158"/>
      <c r="C201" s="83"/>
      <c r="D201" s="882"/>
      <c r="E201" s="882"/>
      <c r="F201" s="882"/>
      <c r="G201" s="882"/>
      <c r="H201" s="882"/>
      <c r="I201" s="882"/>
      <c r="J201" s="882"/>
      <c r="K201" s="558"/>
      <c r="L201" s="117"/>
      <c r="M201" s="117"/>
      <c r="N201" s="576"/>
      <c r="O201" s="878"/>
      <c r="P201" s="878"/>
      <c r="Q201" s="878"/>
      <c r="R201" s="879"/>
      <c r="S201" s="880"/>
      <c r="T201" s="880"/>
      <c r="U201" s="880"/>
      <c r="V201" s="880"/>
      <c r="W201" s="880"/>
      <c r="X201" s="880"/>
      <c r="Y201" s="880"/>
      <c r="Z201" s="880"/>
      <c r="AA201" s="880"/>
      <c r="AB201" s="880"/>
      <c r="AC201" s="880"/>
      <c r="AD201" s="881"/>
      <c r="AE201" s="577"/>
      <c r="AF201" s="160"/>
      <c r="AG201" s="67"/>
    </row>
    <row r="202" spans="1:33" s="76" customFormat="1" ht="16.5" customHeight="1" x14ac:dyDescent="0.2">
      <c r="A202" s="73"/>
      <c r="B202" s="158"/>
      <c r="C202" s="83"/>
      <c r="D202" s="882"/>
      <c r="E202" s="882"/>
      <c r="F202" s="882"/>
      <c r="G202" s="882"/>
      <c r="H202" s="882"/>
      <c r="I202" s="882"/>
      <c r="J202" s="882"/>
      <c r="K202" s="558"/>
      <c r="L202" s="117"/>
      <c r="M202" s="117"/>
      <c r="N202" s="576"/>
      <c r="O202" s="878"/>
      <c r="P202" s="878"/>
      <c r="Q202" s="878"/>
      <c r="R202" s="879"/>
      <c r="S202" s="880"/>
      <c r="T202" s="880"/>
      <c r="U202" s="880"/>
      <c r="V202" s="880"/>
      <c r="W202" s="880"/>
      <c r="X202" s="880"/>
      <c r="Y202" s="880"/>
      <c r="Z202" s="880"/>
      <c r="AA202" s="880"/>
      <c r="AB202" s="880"/>
      <c r="AC202" s="880"/>
      <c r="AD202" s="881"/>
      <c r="AE202" s="577"/>
      <c r="AF202" s="160"/>
      <c r="AG202" s="67"/>
    </row>
    <row r="203" spans="1:33" s="76" customFormat="1" ht="16.5" customHeight="1" x14ac:dyDescent="0.2">
      <c r="A203" s="73"/>
      <c r="B203" s="158"/>
      <c r="C203" s="83"/>
      <c r="D203" s="882"/>
      <c r="E203" s="882"/>
      <c r="F203" s="882"/>
      <c r="G203" s="882"/>
      <c r="H203" s="882"/>
      <c r="I203" s="882"/>
      <c r="J203" s="882"/>
      <c r="K203" s="558"/>
      <c r="L203" s="117"/>
      <c r="M203" s="117"/>
      <c r="N203" s="576"/>
      <c r="O203" s="878"/>
      <c r="P203" s="878"/>
      <c r="Q203" s="878"/>
      <c r="R203" s="879"/>
      <c r="S203" s="880"/>
      <c r="T203" s="880"/>
      <c r="U203" s="880"/>
      <c r="V203" s="880"/>
      <c r="W203" s="880"/>
      <c r="X203" s="880"/>
      <c r="Y203" s="880"/>
      <c r="Z203" s="880"/>
      <c r="AA203" s="880"/>
      <c r="AB203" s="880"/>
      <c r="AC203" s="880"/>
      <c r="AD203" s="881"/>
      <c r="AE203" s="577"/>
      <c r="AF203" s="160"/>
      <c r="AG203" s="67"/>
    </row>
    <row r="204" spans="1:33" s="76" customFormat="1" ht="16.5" customHeight="1" x14ac:dyDescent="0.2">
      <c r="A204" s="73"/>
      <c r="B204" s="158"/>
      <c r="C204" s="83"/>
      <c r="D204" s="882"/>
      <c r="E204" s="882"/>
      <c r="F204" s="882"/>
      <c r="G204" s="882"/>
      <c r="H204" s="882"/>
      <c r="I204" s="882"/>
      <c r="J204" s="882"/>
      <c r="K204" s="558"/>
      <c r="L204" s="117"/>
      <c r="M204" s="117"/>
      <c r="N204" s="576"/>
      <c r="O204" s="878"/>
      <c r="P204" s="878"/>
      <c r="Q204" s="878"/>
      <c r="R204" s="879"/>
      <c r="S204" s="880"/>
      <c r="T204" s="880"/>
      <c r="U204" s="880"/>
      <c r="V204" s="880"/>
      <c r="W204" s="880"/>
      <c r="X204" s="880"/>
      <c r="Y204" s="880"/>
      <c r="Z204" s="880"/>
      <c r="AA204" s="880"/>
      <c r="AB204" s="880"/>
      <c r="AC204" s="880"/>
      <c r="AD204" s="881"/>
      <c r="AE204" s="577"/>
      <c r="AF204" s="160"/>
      <c r="AG204" s="67"/>
    </row>
    <row r="205" spans="1:33" s="76" customFormat="1" ht="16.5" customHeight="1" x14ac:dyDescent="0.2">
      <c r="A205" s="73"/>
      <c r="B205" s="158"/>
      <c r="C205" s="83"/>
      <c r="D205" s="873"/>
      <c r="E205" s="873"/>
      <c r="F205" s="873"/>
      <c r="G205" s="873"/>
      <c r="H205" s="873"/>
      <c r="I205" s="873"/>
      <c r="J205" s="873"/>
      <c r="K205" s="236"/>
      <c r="L205" s="117"/>
      <c r="M205" s="117"/>
      <c r="N205" s="576"/>
      <c r="O205" s="878"/>
      <c r="P205" s="878"/>
      <c r="Q205" s="878"/>
      <c r="R205" s="879"/>
      <c r="S205" s="880"/>
      <c r="T205" s="880"/>
      <c r="U205" s="880"/>
      <c r="V205" s="880"/>
      <c r="W205" s="880"/>
      <c r="X205" s="880"/>
      <c r="Y205" s="880"/>
      <c r="Z205" s="880"/>
      <c r="AA205" s="880"/>
      <c r="AB205" s="880"/>
      <c r="AC205" s="880"/>
      <c r="AD205" s="881"/>
      <c r="AE205" s="577"/>
      <c r="AF205" s="160"/>
      <c r="AG205" s="67"/>
    </row>
    <row r="206" spans="1:33" s="76" customFormat="1" ht="16.5" customHeight="1" x14ac:dyDescent="0.2">
      <c r="A206" s="73"/>
      <c r="B206" s="158"/>
      <c r="C206" s="83"/>
      <c r="D206" s="873"/>
      <c r="E206" s="873"/>
      <c r="F206" s="873"/>
      <c r="G206" s="873"/>
      <c r="H206" s="873"/>
      <c r="I206" s="873"/>
      <c r="J206" s="873"/>
      <c r="K206" s="236"/>
      <c r="L206" s="117"/>
      <c r="M206" s="117"/>
      <c r="N206" s="576"/>
      <c r="O206" s="878"/>
      <c r="P206" s="878"/>
      <c r="Q206" s="878"/>
      <c r="R206" s="879"/>
      <c r="S206" s="880"/>
      <c r="T206" s="880"/>
      <c r="U206" s="880"/>
      <c r="V206" s="880"/>
      <c r="W206" s="880"/>
      <c r="X206" s="880"/>
      <c r="Y206" s="880"/>
      <c r="Z206" s="880"/>
      <c r="AA206" s="880"/>
      <c r="AB206" s="880"/>
      <c r="AC206" s="880"/>
      <c r="AD206" s="881"/>
      <c r="AE206" s="577"/>
      <c r="AF206" s="160"/>
      <c r="AG206" s="67"/>
    </row>
    <row r="207" spans="1:33" s="76" customFormat="1" ht="16.5" customHeight="1" x14ac:dyDescent="0.2">
      <c r="A207" s="73"/>
      <c r="B207" s="158"/>
      <c r="C207" s="83"/>
      <c r="D207" s="873"/>
      <c r="E207" s="873"/>
      <c r="F207" s="873"/>
      <c r="G207" s="873"/>
      <c r="H207" s="873"/>
      <c r="I207" s="873"/>
      <c r="J207" s="873"/>
      <c r="K207" s="236"/>
      <c r="L207" s="117"/>
      <c r="M207" s="117"/>
      <c r="N207" s="576"/>
      <c r="O207" s="878"/>
      <c r="P207" s="878"/>
      <c r="Q207" s="878"/>
      <c r="R207" s="879"/>
      <c r="S207" s="880"/>
      <c r="T207" s="880"/>
      <c r="U207" s="880"/>
      <c r="V207" s="880"/>
      <c r="W207" s="880"/>
      <c r="X207" s="880"/>
      <c r="Y207" s="880"/>
      <c r="Z207" s="880"/>
      <c r="AA207" s="880"/>
      <c r="AB207" s="880"/>
      <c r="AC207" s="880"/>
      <c r="AD207" s="881"/>
      <c r="AE207" s="577"/>
      <c r="AF207" s="160"/>
      <c r="AG207" s="67"/>
    </row>
    <row r="208" spans="1:33" s="76" customFormat="1" ht="16.5" customHeight="1" x14ac:dyDescent="0.2">
      <c r="A208" s="73"/>
      <c r="B208" s="158"/>
      <c r="C208" s="83"/>
      <c r="D208" s="535"/>
      <c r="E208" s="605"/>
      <c r="F208" s="605"/>
      <c r="G208" s="605"/>
      <c r="H208" s="605"/>
      <c r="I208" s="605"/>
      <c r="J208" s="535"/>
      <c r="K208" s="236"/>
      <c r="L208" s="117"/>
      <c r="M208" s="117"/>
      <c r="N208" s="576"/>
      <c r="O208" s="878"/>
      <c r="P208" s="878"/>
      <c r="Q208" s="878"/>
      <c r="R208" s="879"/>
      <c r="S208" s="880"/>
      <c r="T208" s="880"/>
      <c r="U208" s="880"/>
      <c r="V208" s="880"/>
      <c r="W208" s="880"/>
      <c r="X208" s="880"/>
      <c r="Y208" s="880"/>
      <c r="Z208" s="880"/>
      <c r="AA208" s="880"/>
      <c r="AB208" s="880"/>
      <c r="AC208" s="880"/>
      <c r="AD208" s="881"/>
      <c r="AE208" s="577"/>
      <c r="AF208" s="160"/>
      <c r="AG208" s="67"/>
    </row>
    <row r="209" spans="1:33" s="76" customFormat="1" ht="16.5" customHeight="1" x14ac:dyDescent="0.2">
      <c r="A209" s="73"/>
      <c r="B209" s="158"/>
      <c r="C209" s="83"/>
      <c r="D209" s="535"/>
      <c r="E209" s="605"/>
      <c r="F209" s="605"/>
      <c r="G209" s="605"/>
      <c r="H209" s="605"/>
      <c r="I209" s="605"/>
      <c r="J209" s="535"/>
      <c r="K209" s="236"/>
      <c r="L209" s="117"/>
      <c r="M209" s="117"/>
      <c r="N209" s="576"/>
      <c r="O209" s="878"/>
      <c r="P209" s="878"/>
      <c r="Q209" s="878"/>
      <c r="R209" s="879"/>
      <c r="S209" s="880"/>
      <c r="T209" s="880"/>
      <c r="U209" s="880"/>
      <c r="V209" s="880"/>
      <c r="W209" s="880"/>
      <c r="X209" s="880"/>
      <c r="Y209" s="880"/>
      <c r="Z209" s="880"/>
      <c r="AA209" s="880"/>
      <c r="AB209" s="880"/>
      <c r="AC209" s="880"/>
      <c r="AD209" s="881"/>
      <c r="AE209" s="577"/>
      <c r="AF209" s="160"/>
      <c r="AG209" s="67"/>
    </row>
    <row r="210" spans="1:33" s="76" customFormat="1" ht="16.5" customHeight="1" x14ac:dyDescent="0.2">
      <c r="A210" s="73"/>
      <c r="B210" s="158"/>
      <c r="C210" s="83"/>
      <c r="D210" s="535"/>
      <c r="E210" s="605"/>
      <c r="F210" s="605"/>
      <c r="G210" s="605"/>
      <c r="H210" s="605"/>
      <c r="I210" s="605"/>
      <c r="J210" s="535"/>
      <c r="K210" s="236"/>
      <c r="L210" s="117"/>
      <c r="M210" s="117"/>
      <c r="N210" s="576"/>
      <c r="O210" s="878"/>
      <c r="P210" s="878"/>
      <c r="Q210" s="878"/>
      <c r="R210" s="879"/>
      <c r="S210" s="880"/>
      <c r="T210" s="880"/>
      <c r="U210" s="880"/>
      <c r="V210" s="880"/>
      <c r="W210" s="880"/>
      <c r="X210" s="880"/>
      <c r="Y210" s="880"/>
      <c r="Z210" s="880"/>
      <c r="AA210" s="880"/>
      <c r="AB210" s="880"/>
      <c r="AC210" s="880"/>
      <c r="AD210" s="881"/>
      <c r="AE210" s="577"/>
      <c r="AF210" s="160"/>
      <c r="AG210" s="67"/>
    </row>
    <row r="211" spans="1:33" s="76" customFormat="1" ht="16.5" customHeight="1" x14ac:dyDescent="0.2">
      <c r="A211" s="73"/>
      <c r="B211" s="158"/>
      <c r="C211" s="83"/>
      <c r="D211" s="535"/>
      <c r="E211" s="605"/>
      <c r="F211" s="605"/>
      <c r="G211" s="605"/>
      <c r="H211" s="605"/>
      <c r="I211" s="605"/>
      <c r="J211" s="535"/>
      <c r="K211" s="236"/>
      <c r="L211" s="117"/>
      <c r="M211" s="117"/>
      <c r="N211" s="576"/>
      <c r="O211" s="878"/>
      <c r="P211" s="878"/>
      <c r="Q211" s="878"/>
      <c r="R211" s="879"/>
      <c r="S211" s="880"/>
      <c r="T211" s="880"/>
      <c r="U211" s="880"/>
      <c r="V211" s="880"/>
      <c r="W211" s="880"/>
      <c r="X211" s="880"/>
      <c r="Y211" s="880"/>
      <c r="Z211" s="880"/>
      <c r="AA211" s="880"/>
      <c r="AB211" s="880"/>
      <c r="AC211" s="880"/>
      <c r="AD211" s="881"/>
      <c r="AE211" s="577"/>
      <c r="AF211" s="160"/>
      <c r="AG211" s="67"/>
    </row>
    <row r="212" spans="1:33" s="76" customFormat="1" ht="16.5" customHeight="1" x14ac:dyDescent="0.2">
      <c r="A212" s="73"/>
      <c r="B212" s="158"/>
      <c r="C212" s="83"/>
      <c r="D212" s="535"/>
      <c r="E212" s="605"/>
      <c r="F212" s="605"/>
      <c r="G212" s="605"/>
      <c r="H212" s="605"/>
      <c r="I212" s="605"/>
      <c r="J212" s="535"/>
      <c r="K212" s="236"/>
      <c r="L212" s="117"/>
      <c r="M212" s="117"/>
      <c r="N212" s="576"/>
      <c r="O212" s="878"/>
      <c r="P212" s="878"/>
      <c r="Q212" s="878"/>
      <c r="R212" s="879"/>
      <c r="S212" s="880"/>
      <c r="T212" s="880"/>
      <c r="U212" s="880"/>
      <c r="V212" s="880"/>
      <c r="W212" s="880"/>
      <c r="X212" s="880"/>
      <c r="Y212" s="880"/>
      <c r="Z212" s="880"/>
      <c r="AA212" s="880"/>
      <c r="AB212" s="880"/>
      <c r="AC212" s="880"/>
      <c r="AD212" s="881"/>
      <c r="AE212" s="577"/>
      <c r="AF212" s="160"/>
      <c r="AG212" s="67"/>
    </row>
    <row r="213" spans="1:33" s="76" customFormat="1" ht="16.5" customHeight="1" x14ac:dyDescent="0.2">
      <c r="A213" s="73"/>
      <c r="B213" s="158"/>
      <c r="C213" s="83"/>
      <c r="D213" s="535"/>
      <c r="E213" s="605"/>
      <c r="F213" s="605"/>
      <c r="G213" s="605"/>
      <c r="H213" s="605"/>
      <c r="I213" s="605"/>
      <c r="J213" s="535"/>
      <c r="K213" s="236"/>
      <c r="L213" s="117"/>
      <c r="M213" s="117"/>
      <c r="N213" s="576"/>
      <c r="O213" s="878"/>
      <c r="P213" s="878"/>
      <c r="Q213" s="878"/>
      <c r="R213" s="879"/>
      <c r="S213" s="880"/>
      <c r="T213" s="880"/>
      <c r="U213" s="880"/>
      <c r="V213" s="880"/>
      <c r="W213" s="880"/>
      <c r="X213" s="880"/>
      <c r="Y213" s="880"/>
      <c r="Z213" s="880"/>
      <c r="AA213" s="880"/>
      <c r="AB213" s="880"/>
      <c r="AC213" s="880"/>
      <c r="AD213" s="881"/>
      <c r="AE213" s="577"/>
      <c r="AF213" s="160"/>
      <c r="AG213" s="67"/>
    </row>
    <row r="214" spans="1:33" s="76" customFormat="1" ht="16.5" customHeight="1" x14ac:dyDescent="0.2">
      <c r="A214" s="73"/>
      <c r="B214" s="158"/>
      <c r="C214" s="83"/>
      <c r="D214" s="535"/>
      <c r="E214" s="605"/>
      <c r="F214" s="605"/>
      <c r="G214" s="605"/>
      <c r="H214" s="605"/>
      <c r="I214" s="605"/>
      <c r="J214" s="535"/>
      <c r="K214" s="236"/>
      <c r="L214" s="117"/>
      <c r="M214" s="117"/>
      <c r="N214" s="576"/>
      <c r="O214" s="878"/>
      <c r="P214" s="878"/>
      <c r="Q214" s="878"/>
      <c r="R214" s="879"/>
      <c r="S214" s="880"/>
      <c r="T214" s="880"/>
      <c r="U214" s="880"/>
      <c r="V214" s="880"/>
      <c r="W214" s="880"/>
      <c r="X214" s="880"/>
      <c r="Y214" s="880"/>
      <c r="Z214" s="880"/>
      <c r="AA214" s="880"/>
      <c r="AB214" s="880"/>
      <c r="AC214" s="880"/>
      <c r="AD214" s="881"/>
      <c r="AE214" s="577"/>
      <c r="AF214" s="160"/>
      <c r="AG214" s="67"/>
    </row>
    <row r="215" spans="1:33" s="76" customFormat="1" ht="16.5" customHeight="1" x14ac:dyDescent="0.2">
      <c r="A215" s="73"/>
      <c r="B215" s="158"/>
      <c r="C215" s="83"/>
      <c r="D215" s="873"/>
      <c r="E215" s="873"/>
      <c r="F215" s="873"/>
      <c r="G215" s="873"/>
      <c r="H215" s="873"/>
      <c r="I215" s="873"/>
      <c r="J215" s="873"/>
      <c r="K215" s="236"/>
      <c r="L215" s="117"/>
      <c r="M215" s="117"/>
      <c r="N215" s="576"/>
      <c r="O215" s="878"/>
      <c r="P215" s="878"/>
      <c r="Q215" s="878"/>
      <c r="R215" s="879"/>
      <c r="S215" s="880"/>
      <c r="T215" s="880"/>
      <c r="U215" s="880"/>
      <c r="V215" s="880"/>
      <c r="W215" s="880"/>
      <c r="X215" s="880"/>
      <c r="Y215" s="880"/>
      <c r="Z215" s="880"/>
      <c r="AA215" s="880"/>
      <c r="AB215" s="880"/>
      <c r="AC215" s="880"/>
      <c r="AD215" s="881"/>
      <c r="AE215" s="577"/>
      <c r="AF215" s="160"/>
      <c r="AG215" s="67"/>
    </row>
    <row r="216" spans="1:33" s="76" customFormat="1" ht="16.5" customHeight="1" x14ac:dyDescent="0.2">
      <c r="A216" s="73"/>
      <c r="B216" s="158"/>
      <c r="C216" s="83"/>
      <c r="D216" s="873"/>
      <c r="E216" s="873"/>
      <c r="F216" s="873"/>
      <c r="G216" s="873"/>
      <c r="H216" s="873"/>
      <c r="I216" s="873"/>
      <c r="J216" s="873"/>
      <c r="K216" s="236"/>
      <c r="L216" s="117"/>
      <c r="M216" s="117"/>
      <c r="N216" s="576"/>
      <c r="O216" s="878"/>
      <c r="P216" s="878"/>
      <c r="Q216" s="878"/>
      <c r="R216" s="879"/>
      <c r="S216" s="880"/>
      <c r="T216" s="880"/>
      <c r="U216" s="880"/>
      <c r="V216" s="880"/>
      <c r="W216" s="880"/>
      <c r="X216" s="880"/>
      <c r="Y216" s="880"/>
      <c r="Z216" s="880"/>
      <c r="AA216" s="880"/>
      <c r="AB216" s="880"/>
      <c r="AC216" s="880"/>
      <c r="AD216" s="881"/>
      <c r="AE216" s="577"/>
      <c r="AF216" s="160"/>
      <c r="AG216" s="67"/>
    </row>
    <row r="217" spans="1:33" s="76" customFormat="1" ht="16.5" customHeight="1" x14ac:dyDescent="0.2">
      <c r="A217" s="73"/>
      <c r="B217" s="158"/>
      <c r="C217" s="83"/>
      <c r="D217" s="873"/>
      <c r="E217" s="873"/>
      <c r="F217" s="873"/>
      <c r="G217" s="873"/>
      <c r="H217" s="873"/>
      <c r="I217" s="873"/>
      <c r="J217" s="873"/>
      <c r="K217" s="236"/>
      <c r="L217" s="117"/>
      <c r="M217" s="117"/>
      <c r="N217" s="576"/>
      <c r="O217" s="878"/>
      <c r="P217" s="878"/>
      <c r="Q217" s="878"/>
      <c r="R217" s="879"/>
      <c r="S217" s="880"/>
      <c r="T217" s="880"/>
      <c r="U217" s="880"/>
      <c r="V217" s="880"/>
      <c r="W217" s="880"/>
      <c r="X217" s="880"/>
      <c r="Y217" s="880"/>
      <c r="Z217" s="880"/>
      <c r="AA217" s="880"/>
      <c r="AB217" s="880"/>
      <c r="AC217" s="880"/>
      <c r="AD217" s="881"/>
      <c r="AE217" s="577"/>
      <c r="AF217" s="160"/>
      <c r="AG217" s="67"/>
    </row>
    <row r="218" spans="1:33" s="76" customFormat="1" ht="7.5" customHeight="1" x14ac:dyDescent="0.2">
      <c r="A218" s="67"/>
      <c r="B218" s="559"/>
      <c r="C218" s="164"/>
      <c r="D218" s="164"/>
      <c r="E218" s="164"/>
      <c r="F218" s="164"/>
      <c r="G218" s="164"/>
      <c r="H218" s="164"/>
      <c r="I218" s="164"/>
      <c r="J218" s="164"/>
      <c r="K218" s="164"/>
      <c r="L218" s="164"/>
      <c r="M218" s="164"/>
      <c r="N218" s="164"/>
      <c r="O218" s="164"/>
      <c r="P218" s="164"/>
      <c r="Q218" s="164"/>
      <c r="R218" s="164"/>
      <c r="S218" s="164"/>
      <c r="T218" s="164"/>
      <c r="U218" s="164"/>
      <c r="V218" s="560"/>
      <c r="W218" s="560"/>
      <c r="X218" s="560"/>
      <c r="Y218" s="164"/>
      <c r="Z218" s="164"/>
      <c r="AA218" s="164"/>
      <c r="AB218" s="164"/>
      <c r="AC218" s="164"/>
      <c r="AD218" s="164"/>
      <c r="AE218" s="164"/>
      <c r="AF218" s="165"/>
      <c r="AG218" s="67"/>
    </row>
    <row r="219" spans="1:33" s="76" customFormat="1" ht="7.5" customHeight="1" x14ac:dyDescent="0.2">
      <c r="A219" s="67"/>
      <c r="B219" s="67"/>
      <c r="C219" s="67"/>
      <c r="D219" s="67"/>
      <c r="E219" s="67"/>
      <c r="F219" s="67"/>
      <c r="G219" s="67"/>
      <c r="H219" s="67"/>
      <c r="I219" s="67"/>
      <c r="J219" s="67"/>
      <c r="K219" s="67"/>
      <c r="L219" s="67"/>
      <c r="M219" s="67"/>
      <c r="N219" s="67"/>
      <c r="O219" s="67"/>
      <c r="P219" s="67"/>
      <c r="Q219" s="67"/>
      <c r="R219" s="67"/>
      <c r="S219" s="67"/>
      <c r="T219" s="67"/>
      <c r="U219" s="67"/>
      <c r="V219" s="545"/>
      <c r="W219" s="545"/>
      <c r="X219" s="545"/>
      <c r="Y219" s="67"/>
      <c r="Z219" s="67"/>
      <c r="AA219" s="67"/>
      <c r="AB219" s="67"/>
      <c r="AC219" s="67"/>
      <c r="AD219" s="67"/>
      <c r="AE219" s="67"/>
      <c r="AF219" s="67"/>
      <c r="AG219" s="67"/>
    </row>
  </sheetData>
  <sheetProtection algorithmName="SHA-512" hashValue="RVKdSYi/QcOrsT0inV2s1aO3oa0j/AVnwIlqdltKAb3NvRGcyG7D8BtOZYzoqrzFJWC3LacgpdOMcgU0gP2XtA==" saltValue="kfFCuvvlJbmnAdlYJ9vN5Q==" spinCount="100000" sheet="1" objects="1" selectLockedCells="1"/>
  <mergeCells count="288">
    <mergeCell ref="D32:J32"/>
    <mergeCell ref="N32:U32"/>
    <mergeCell ref="D34:J34"/>
    <mergeCell ref="N34:U34"/>
    <mergeCell ref="D36:J36"/>
    <mergeCell ref="N36:U36"/>
    <mergeCell ref="O202:Q202"/>
    <mergeCell ref="O203:Q203"/>
    <mergeCell ref="O199:Q199"/>
    <mergeCell ref="O200:Q200"/>
    <mergeCell ref="O201:Q201"/>
    <mergeCell ref="K197:L197"/>
    <mergeCell ref="O197:Q197"/>
    <mergeCell ref="D198:J198"/>
    <mergeCell ref="O198:Q198"/>
    <mergeCell ref="D194:J194"/>
    <mergeCell ref="N194:Q194"/>
    <mergeCell ref="S194:AD194"/>
    <mergeCell ref="D195:J195"/>
    <mergeCell ref="N195:Q195"/>
    <mergeCell ref="S195:AD195"/>
    <mergeCell ref="D192:J192"/>
    <mergeCell ref="N192:Q192"/>
    <mergeCell ref="S192:AD192"/>
    <mergeCell ref="C3:AE3"/>
    <mergeCell ref="R217:AD217"/>
    <mergeCell ref="O214:Q214"/>
    <mergeCell ref="R214:AD214"/>
    <mergeCell ref="D217:J217"/>
    <mergeCell ref="O217:Q217"/>
    <mergeCell ref="R197:AD197"/>
    <mergeCell ref="R198:AD198"/>
    <mergeCell ref="R199:AD199"/>
    <mergeCell ref="R200:AD200"/>
    <mergeCell ref="R201:AD201"/>
    <mergeCell ref="R202:AD202"/>
    <mergeCell ref="R203:AD203"/>
    <mergeCell ref="D215:J215"/>
    <mergeCell ref="O215:Q215"/>
    <mergeCell ref="D216:J216"/>
    <mergeCell ref="O216:Q216"/>
    <mergeCell ref="R215:AD215"/>
    <mergeCell ref="R216:AD216"/>
    <mergeCell ref="O211:Q211"/>
    <mergeCell ref="O212:Q212"/>
    <mergeCell ref="N96:O96"/>
    <mergeCell ref="N101:O101"/>
    <mergeCell ref="N106:O106"/>
    <mergeCell ref="O213:Q213"/>
    <mergeCell ref="R211:AD211"/>
    <mergeCell ref="R212:AD212"/>
    <mergeCell ref="R213:AD213"/>
    <mergeCell ref="O208:Q208"/>
    <mergeCell ref="O209:Q209"/>
    <mergeCell ref="O210:Q210"/>
    <mergeCell ref="R208:AD208"/>
    <mergeCell ref="R209:AD209"/>
    <mergeCell ref="R210:AD210"/>
    <mergeCell ref="D206:J206"/>
    <mergeCell ref="O206:Q206"/>
    <mergeCell ref="D207:J207"/>
    <mergeCell ref="O207:Q207"/>
    <mergeCell ref="R206:AD206"/>
    <mergeCell ref="R207:AD207"/>
    <mergeCell ref="O204:Q204"/>
    <mergeCell ref="D205:J205"/>
    <mergeCell ref="O205:Q205"/>
    <mergeCell ref="R204:AD204"/>
    <mergeCell ref="R205:AD205"/>
    <mergeCell ref="D200:J204"/>
    <mergeCell ref="D193:J193"/>
    <mergeCell ref="N193:Q193"/>
    <mergeCell ref="S193:AD193"/>
    <mergeCell ref="D188:J188"/>
    <mergeCell ref="N188:AE188"/>
    <mergeCell ref="K190:L190"/>
    <mergeCell ref="D191:J191"/>
    <mergeCell ref="N191:Q191"/>
    <mergeCell ref="S191:AD191"/>
    <mergeCell ref="K178:L178"/>
    <mergeCell ref="N178:T178"/>
    <mergeCell ref="M180:V180"/>
    <mergeCell ref="D184:J184"/>
    <mergeCell ref="D186:J186"/>
    <mergeCell ref="N186:AE186"/>
    <mergeCell ref="K175:L175"/>
    <mergeCell ref="N175:T175"/>
    <mergeCell ref="K176:L176"/>
    <mergeCell ref="N176:T176"/>
    <mergeCell ref="K177:L177"/>
    <mergeCell ref="N177:T177"/>
    <mergeCell ref="K172:L172"/>
    <mergeCell ref="N172:T172"/>
    <mergeCell ref="K173:L173"/>
    <mergeCell ref="N173:T173"/>
    <mergeCell ref="K174:L174"/>
    <mergeCell ref="N174:T174"/>
    <mergeCell ref="K169:L169"/>
    <mergeCell ref="N169:T169"/>
    <mergeCell ref="K170:L170"/>
    <mergeCell ref="N170:T170"/>
    <mergeCell ref="K171:L171"/>
    <mergeCell ref="N171:T171"/>
    <mergeCell ref="K166:L166"/>
    <mergeCell ref="N166:T166"/>
    <mergeCell ref="K167:L167"/>
    <mergeCell ref="N167:T167"/>
    <mergeCell ref="K168:L168"/>
    <mergeCell ref="N168:T168"/>
    <mergeCell ref="K163:L163"/>
    <mergeCell ref="N163:T163"/>
    <mergeCell ref="K164:L164"/>
    <mergeCell ref="N164:T164"/>
    <mergeCell ref="K165:L165"/>
    <mergeCell ref="N165:T165"/>
    <mergeCell ref="K160:L160"/>
    <mergeCell ref="N160:T160"/>
    <mergeCell ref="K161:L161"/>
    <mergeCell ref="N161:T161"/>
    <mergeCell ref="K162:L162"/>
    <mergeCell ref="N162:T162"/>
    <mergeCell ref="K157:L157"/>
    <mergeCell ref="N157:T157"/>
    <mergeCell ref="K158:L158"/>
    <mergeCell ref="N158:T158"/>
    <mergeCell ref="K159:L159"/>
    <mergeCell ref="N159:T159"/>
    <mergeCell ref="K154:L154"/>
    <mergeCell ref="N154:T154"/>
    <mergeCell ref="K155:L155"/>
    <mergeCell ref="N155:T155"/>
    <mergeCell ref="K156:L156"/>
    <mergeCell ref="N156:T156"/>
    <mergeCell ref="K151:L151"/>
    <mergeCell ref="N151:T151"/>
    <mergeCell ref="K152:L152"/>
    <mergeCell ref="N152:T152"/>
    <mergeCell ref="K153:L153"/>
    <mergeCell ref="N153:T153"/>
    <mergeCell ref="N148:T148"/>
    <mergeCell ref="K149:L149"/>
    <mergeCell ref="N149:T149"/>
    <mergeCell ref="K150:L150"/>
    <mergeCell ref="N150:T150"/>
    <mergeCell ref="K146:L146"/>
    <mergeCell ref="N146:T146"/>
    <mergeCell ref="K147:L147"/>
    <mergeCell ref="N147:T147"/>
    <mergeCell ref="AD124:AE124"/>
    <mergeCell ref="D129:J129"/>
    <mergeCell ref="AA129:AE129"/>
    <mergeCell ref="D131:J131"/>
    <mergeCell ref="D134:J134"/>
    <mergeCell ref="AA140:AB140"/>
    <mergeCell ref="AD140:AE140"/>
    <mergeCell ref="D143:J148"/>
    <mergeCell ref="N122:Q122"/>
    <mergeCell ref="D124:J124"/>
    <mergeCell ref="N124:S124"/>
    <mergeCell ref="N125:Q125"/>
    <mergeCell ref="AA124:AB124"/>
    <mergeCell ref="K144:L144"/>
    <mergeCell ref="N144:T144"/>
    <mergeCell ref="K145:L145"/>
    <mergeCell ref="N145:T145"/>
    <mergeCell ref="M137:V137"/>
    <mergeCell ref="M139:V139"/>
    <mergeCell ref="D140:J140"/>
    <mergeCell ref="K142:L142"/>
    <mergeCell ref="K143:L143"/>
    <mergeCell ref="N143:T143"/>
    <mergeCell ref="K148:L148"/>
    <mergeCell ref="N116:Q116"/>
    <mergeCell ref="D118:J118"/>
    <mergeCell ref="N118:S118"/>
    <mergeCell ref="N119:Q119"/>
    <mergeCell ref="D121:J121"/>
    <mergeCell ref="N121:S121"/>
    <mergeCell ref="AD110:AE110"/>
    <mergeCell ref="N112:U112"/>
    <mergeCell ref="N113:U113"/>
    <mergeCell ref="D115:J115"/>
    <mergeCell ref="N115:S115"/>
    <mergeCell ref="N107:U107"/>
    <mergeCell ref="N108:U108"/>
    <mergeCell ref="D110:J110"/>
    <mergeCell ref="N110:O110"/>
    <mergeCell ref="Q110:S110"/>
    <mergeCell ref="AA110:AB110"/>
    <mergeCell ref="N111:O111"/>
    <mergeCell ref="AD100:AE100"/>
    <mergeCell ref="N102:U102"/>
    <mergeCell ref="N103:U103"/>
    <mergeCell ref="D105:J105"/>
    <mergeCell ref="N105:O105"/>
    <mergeCell ref="Q105:S105"/>
    <mergeCell ref="AA105:AB105"/>
    <mergeCell ref="AD105:AE105"/>
    <mergeCell ref="N97:U97"/>
    <mergeCell ref="N98:U98"/>
    <mergeCell ref="D100:J100"/>
    <mergeCell ref="N100:O100"/>
    <mergeCell ref="Q100:S100"/>
    <mergeCell ref="AA100:AB100"/>
    <mergeCell ref="D85:J85"/>
    <mergeCell ref="AA85:AE85"/>
    <mergeCell ref="D87:J87"/>
    <mergeCell ref="N87:O87"/>
    <mergeCell ref="Q87:S87"/>
    <mergeCell ref="AA87:AB87"/>
    <mergeCell ref="AD87:AE87"/>
    <mergeCell ref="N93:U93"/>
    <mergeCell ref="D95:J95"/>
    <mergeCell ref="N95:O95"/>
    <mergeCell ref="Q95:S95"/>
    <mergeCell ref="AA95:AB95"/>
    <mergeCell ref="AD95:AE95"/>
    <mergeCell ref="D90:J90"/>
    <mergeCell ref="N90:O90"/>
    <mergeCell ref="Q90:S90"/>
    <mergeCell ref="AA90:AB90"/>
    <mergeCell ref="AD90:AE90"/>
    <mergeCell ref="N92:U92"/>
    <mergeCell ref="N91:O91"/>
    <mergeCell ref="D79:J79"/>
    <mergeCell ref="N79:O79"/>
    <mergeCell ref="D81:J81"/>
    <mergeCell ref="N81:O81"/>
    <mergeCell ref="D77:J77"/>
    <mergeCell ref="N77:O77"/>
    <mergeCell ref="AA77:AE77"/>
    <mergeCell ref="AA81:AB81"/>
    <mergeCell ref="AD81:AE81"/>
    <mergeCell ref="Q79:U79"/>
    <mergeCell ref="Q81:U81"/>
    <mergeCell ref="Q77:U77"/>
    <mergeCell ref="Q75:U75"/>
    <mergeCell ref="Q67:U67"/>
    <mergeCell ref="D69:J69"/>
    <mergeCell ref="N69:U69"/>
    <mergeCell ref="D75:J75"/>
    <mergeCell ref="N75:O75"/>
    <mergeCell ref="D62:J62"/>
    <mergeCell ref="N62:U62"/>
    <mergeCell ref="D64:J64"/>
    <mergeCell ref="N64:U64"/>
    <mergeCell ref="D66:J66"/>
    <mergeCell ref="N66:O66"/>
    <mergeCell ref="Q66:U66"/>
    <mergeCell ref="D73:J73"/>
    <mergeCell ref="AA56:AB56"/>
    <mergeCell ref="AD56:AE56"/>
    <mergeCell ref="D59:J59"/>
    <mergeCell ref="N59:O59"/>
    <mergeCell ref="Q59:S59"/>
    <mergeCell ref="AA59:AE59"/>
    <mergeCell ref="N50:U50"/>
    <mergeCell ref="D52:J52"/>
    <mergeCell ref="N52:U52"/>
    <mergeCell ref="D54:J54"/>
    <mergeCell ref="N54:U54"/>
    <mergeCell ref="D56:J56"/>
    <mergeCell ref="N56:O56"/>
    <mergeCell ref="Q56:S56"/>
    <mergeCell ref="M44:V44"/>
    <mergeCell ref="D46:J46"/>
    <mergeCell ref="N46:U46"/>
    <mergeCell ref="N47:U47"/>
    <mergeCell ref="D49:J49"/>
    <mergeCell ref="N49:U49"/>
    <mergeCell ref="M39:X39"/>
    <mergeCell ref="D40:K40"/>
    <mergeCell ref="AA40:AE40"/>
    <mergeCell ref="D42:J42"/>
    <mergeCell ref="N42:U42"/>
    <mergeCell ref="N40:U40"/>
    <mergeCell ref="J29:U29"/>
    <mergeCell ref="AD4:AF4"/>
    <mergeCell ref="C6:W6"/>
    <mergeCell ref="M8:X8"/>
    <mergeCell ref="D9:U9"/>
    <mergeCell ref="E11:U11"/>
    <mergeCell ref="G15:R15"/>
    <mergeCell ref="J17:U18"/>
    <mergeCell ref="J23:U24"/>
    <mergeCell ref="J26:U27"/>
    <mergeCell ref="G13:W13"/>
    <mergeCell ref="J20:U21"/>
  </mergeCells>
  <conditionalFormatting sqref="J17">
    <cfRule type="expression" dxfId="25" priority="6">
      <formula>H18="x"</formula>
    </cfRule>
  </conditionalFormatting>
  <conditionalFormatting sqref="J20">
    <cfRule type="expression" dxfId="24" priority="1">
      <formula>H24="x"</formula>
    </cfRule>
  </conditionalFormatting>
  <conditionalFormatting sqref="J23">
    <cfRule type="expression" dxfId="23" priority="4">
      <formula>H24="x"</formula>
    </cfRule>
  </conditionalFormatting>
  <conditionalFormatting sqref="J26">
    <cfRule type="expression" dxfId="22" priority="5">
      <formula>#REF!="x"</formula>
    </cfRule>
  </conditionalFormatting>
  <conditionalFormatting sqref="J29:J30">
    <cfRule type="expression" dxfId="21" priority="31">
      <formula>#REF!="x"</formula>
    </cfRule>
  </conditionalFormatting>
  <dataValidations count="11">
    <dataValidation type="list" allowBlank="1" showInputMessage="1" showErrorMessage="1" sqref="N92:U92 N97:U97 N102:U102 N107:U107 N112:U112" xr:uid="{409E5944-0A42-4028-B1E6-0DB8A6934A12}">
      <formula1>"Rabatt für Geschwister,Sonstiger Rabatt"</formula1>
    </dataValidation>
    <dataValidation type="whole" allowBlank="1" showInputMessage="1" showErrorMessage="1" sqref="N59 N81 N75 N77 N79 U56 Q59:S59 U59" xr:uid="{6177B696-BB9D-444A-A6A2-72AD22BBCEAA}">
      <formula1>0</formula1>
      <formula2>200</formula2>
    </dataValidation>
    <dataValidation type="whole" allowBlank="1" showInputMessage="1" showErrorMessage="1" sqref="N66" xr:uid="{38A08D18-935D-49D8-A5DA-388C85C057B8}">
      <formula1>0</formula1>
      <formula2>99999</formula2>
    </dataValidation>
    <dataValidation type="date" allowBlank="1" showInputMessage="1" showErrorMessage="1" sqref="Q56:S56 N56:O56" xr:uid="{3B3E45F0-0A2E-4BF5-B6C0-01805EDDA0C7}">
      <formula1>46023</formula1>
      <formula2>46418</formula2>
    </dataValidation>
    <dataValidation type="list" allowBlank="1" showErrorMessage="1" sqref="N54:U54" xr:uid="{1C35F0A2-1891-4067-83A8-4DBCD17BF285}">
      <formula1>"a. Bildungsmaßnahme mit Übernachtung,b. Bildungsmaßnahme ohne Übernachtung,c. Digitale Bildungsmaßnahme,d. Hybride Bildungsmaßnahme,e. Abendveranstaltung,g. Gruppenleiterschulung"</formula1>
    </dataValidation>
    <dataValidation type="list" allowBlank="1" showInputMessage="1" showErrorMessage="1" sqref="N52:U52" xr:uid="{6FF5F3D5-9DC5-4E45-A387-F7ACDCAF36CE}">
      <formula1>"Die Durchführung der Maßnahme ist geplant,Die Maßnahme hat stattgefunden,Die Maßnahme ist ausgefallen"</formula1>
    </dataValidation>
    <dataValidation type="textLength" allowBlank="1" showInputMessage="1" showErrorMessage="1" sqref="N188:AE188" xr:uid="{D4C460FA-B108-4916-8459-FD0703E6AB9A}">
      <formula1>0</formula1>
      <formula2>300</formula2>
    </dataValidation>
    <dataValidation type="textLength" allowBlank="1" showInputMessage="1" showErrorMessage="1" sqref="N186:AE186" xr:uid="{E77D655A-BACA-48D2-A608-F6DBAEAD4F7B}">
      <formula1>0</formula1>
      <formula2>400</formula2>
    </dataValidation>
    <dataValidation type="whole" allowBlank="1" showInputMessage="1" showErrorMessage="1" sqref="R191:R195" xr:uid="{511A83B0-412B-478E-9BF1-A357FF374447}">
      <formula1>16</formula1>
      <formula2>99</formula2>
    </dataValidation>
    <dataValidation type="list" allowBlank="1" showInputMessage="1" showErrorMessage="1" sqref="H17 E13 H23 H26 H29 H20" xr:uid="{B7539D3B-45BC-48F2-B236-221996566040}">
      <formula1>"X,-"</formula1>
    </dataValidation>
    <dataValidation type="date" allowBlank="1" showInputMessage="1" showErrorMessage="1" sqref="N34:U34" xr:uid="{C07DBFB2-F4F5-41BD-A96E-03FC6840A631}">
      <formula1>45992</formula1>
      <formula2>46418</formula2>
    </dataValidation>
  </dataValidations>
  <printOptions horizontalCentered="1" verticalCentered="1"/>
  <pageMargins left="0.78740157480314965" right="0.39370078740157483" top="0.59055118110236227" bottom="0.39370078740157483" header="0.51181102362204722" footer="0.19685039370078741"/>
  <pageSetup paperSize="9" scale="40" orientation="portrait" r:id="rId1"/>
  <headerFooter>
    <oddFooter>&amp;L&amp;7Druckdatum: &amp;D - Kreisjugendring Main-Taunus e.V.&amp;R&amp;7&amp;A</oddFooter>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7E4FF-9736-4452-BDAD-46523D1A1B6F}">
  <sheetPr>
    <tabColor rgb="FF0070C0"/>
    <pageSetUpPr autoPageBreaks="0" fitToPage="1"/>
  </sheetPr>
  <dimension ref="A1:AG182"/>
  <sheetViews>
    <sheetView showGridLines="0" showRowColHeaders="0" zoomScaleNormal="100" workbookViewId="0">
      <selection activeCell="H17" sqref="H17"/>
    </sheetView>
  </sheetViews>
  <sheetFormatPr baseColWidth="10" defaultColWidth="9" defaultRowHeight="18" x14ac:dyDescent="0.2"/>
  <cols>
    <col min="1" max="1" width="2.375" style="227" customWidth="1"/>
    <col min="2" max="2" width="1.25" style="227" customWidth="1"/>
    <col min="3" max="3" width="0.625" style="227" customWidth="1"/>
    <col min="4" max="4" width="1.25" style="228" customWidth="1"/>
    <col min="5" max="5" width="2.75" style="228" customWidth="1"/>
    <col min="6" max="7" width="1.25" style="228" customWidth="1"/>
    <col min="8" max="8" width="2.75" style="228" customWidth="1"/>
    <col min="9" max="9" width="1.25" style="228" customWidth="1"/>
    <col min="10" max="10" width="26.25" style="228" customWidth="1"/>
    <col min="11" max="11" width="4.125" style="229" customWidth="1"/>
    <col min="12" max="12" width="1.25" style="228" customWidth="1"/>
    <col min="13" max="13" width="1.875" style="228" customWidth="1"/>
    <col min="14" max="14" width="8.625" style="230" customWidth="1"/>
    <col min="15" max="16" width="3.25" style="230" customWidth="1"/>
    <col min="17" max="17" width="4.375" style="230" customWidth="1"/>
    <col min="18" max="18" width="3.125" style="230" customWidth="1"/>
    <col min="19" max="19" width="4.375" style="230" customWidth="1"/>
    <col min="20" max="20" width="3.25" style="230" customWidth="1"/>
    <col min="21" max="21" width="11.875" style="228" customWidth="1"/>
    <col min="22" max="22" width="1.875" style="228" customWidth="1"/>
    <col min="23" max="24" width="1.25" style="228" customWidth="1"/>
    <col min="25" max="26" width="1.25" style="57" customWidth="1"/>
    <col min="27" max="27" width="0.625" style="57" customWidth="1"/>
    <col min="28" max="28" width="11.25" style="57" customWidth="1"/>
    <col min="29" max="29" width="1.5" style="57" customWidth="1"/>
    <col min="30" max="30" width="27.5" style="57" customWidth="1"/>
    <col min="31" max="31" width="18.75" style="57" customWidth="1"/>
    <col min="32" max="32" width="0.625" style="57" customWidth="1"/>
    <col min="33" max="33" width="1.25" style="57" customWidth="1"/>
    <col min="34" max="16384" width="9" style="57"/>
  </cols>
  <sheetData>
    <row r="1" spans="1:33" ht="7.5" customHeight="1" thickBot="1" x14ac:dyDescent="0.25">
      <c r="A1" s="552"/>
      <c r="B1" s="533"/>
      <c r="C1" s="533"/>
      <c r="D1" s="52"/>
      <c r="E1" s="52"/>
      <c r="F1" s="52"/>
      <c r="G1" s="52"/>
      <c r="H1" s="52"/>
      <c r="I1" s="52"/>
      <c r="J1" s="52"/>
      <c r="K1" s="53"/>
      <c r="L1" s="54"/>
      <c r="M1" s="54"/>
      <c r="N1" s="55"/>
      <c r="O1" s="55"/>
      <c r="P1" s="55"/>
      <c r="Q1" s="55"/>
      <c r="R1" s="55"/>
      <c r="S1" s="55"/>
      <c r="T1" s="55"/>
      <c r="U1" s="54"/>
      <c r="V1" s="54"/>
      <c r="W1" s="54"/>
      <c r="X1" s="54"/>
      <c r="Y1" s="56"/>
      <c r="Z1" s="533"/>
      <c r="AA1" s="52"/>
      <c r="AB1" s="52"/>
      <c r="AC1" s="54"/>
      <c r="AD1" s="54"/>
      <c r="AE1" s="54"/>
      <c r="AF1" s="54"/>
      <c r="AG1" s="56"/>
    </row>
    <row r="2" spans="1:33" ht="7.5" customHeight="1" x14ac:dyDescent="0.2">
      <c r="A2" s="552"/>
      <c r="B2" s="338"/>
      <c r="C2" s="339"/>
      <c r="D2" s="340"/>
      <c r="E2" s="340"/>
      <c r="F2" s="340"/>
      <c r="G2" s="340"/>
      <c r="H2" s="340"/>
      <c r="I2" s="340"/>
      <c r="J2" s="340"/>
      <c r="K2" s="341"/>
      <c r="L2" s="342"/>
      <c r="M2" s="342"/>
      <c r="N2" s="343"/>
      <c r="O2" s="343"/>
      <c r="P2" s="343"/>
      <c r="Q2" s="343"/>
      <c r="R2" s="343"/>
      <c r="S2" s="343"/>
      <c r="T2" s="343"/>
      <c r="U2" s="342"/>
      <c r="V2" s="342"/>
      <c r="W2" s="342"/>
      <c r="X2" s="342"/>
      <c r="Y2" s="344"/>
      <c r="Z2" s="339"/>
      <c r="AA2" s="340"/>
      <c r="AB2" s="340"/>
      <c r="AC2" s="342"/>
      <c r="AD2" s="342"/>
      <c r="AE2" s="342"/>
      <c r="AF2" s="345"/>
      <c r="AG2" s="56"/>
    </row>
    <row r="3" spans="1:33" ht="21" customHeight="1" x14ac:dyDescent="0.2">
      <c r="A3" s="552"/>
      <c r="B3" s="346"/>
      <c r="C3" s="895" t="s">
        <v>357</v>
      </c>
      <c r="D3" s="895"/>
      <c r="E3" s="895"/>
      <c r="F3" s="895"/>
      <c r="G3" s="895"/>
      <c r="H3" s="895"/>
      <c r="I3" s="895"/>
      <c r="J3" s="895"/>
      <c r="K3" s="895"/>
      <c r="L3" s="895"/>
      <c r="M3" s="895"/>
      <c r="N3" s="895"/>
      <c r="O3" s="895"/>
      <c r="P3" s="895"/>
      <c r="Q3" s="895"/>
      <c r="R3" s="895"/>
      <c r="S3" s="895"/>
      <c r="T3" s="895"/>
      <c r="U3" s="895"/>
      <c r="V3" s="895"/>
      <c r="W3" s="895"/>
      <c r="X3" s="895"/>
      <c r="Y3" s="895"/>
      <c r="Z3" s="895"/>
      <c r="AA3" s="895"/>
      <c r="AB3" s="895"/>
      <c r="AC3" s="895"/>
      <c r="AD3" s="895"/>
      <c r="AE3" s="895"/>
      <c r="AF3" s="347"/>
      <c r="AG3" s="56"/>
    </row>
    <row r="4" spans="1:33" ht="7.5" customHeight="1" thickBot="1" x14ac:dyDescent="0.25">
      <c r="A4" s="552"/>
      <c r="B4" s="348"/>
      <c r="C4" s="349"/>
      <c r="D4" s="350"/>
      <c r="E4" s="350"/>
      <c r="F4" s="350"/>
      <c r="G4" s="350"/>
      <c r="H4" s="350"/>
      <c r="I4" s="350"/>
      <c r="J4" s="350"/>
      <c r="K4" s="350"/>
      <c r="L4" s="350"/>
      <c r="M4" s="350"/>
      <c r="N4" s="350"/>
      <c r="O4" s="350"/>
      <c r="P4" s="351"/>
      <c r="Q4" s="350"/>
      <c r="R4" s="350"/>
      <c r="S4" s="350"/>
      <c r="T4" s="351"/>
      <c r="U4" s="350"/>
      <c r="V4" s="350"/>
      <c r="W4" s="350"/>
      <c r="X4" s="352"/>
      <c r="Y4" s="353"/>
      <c r="Z4" s="349"/>
      <c r="AA4" s="350"/>
      <c r="AB4" s="350"/>
      <c r="AC4" s="350"/>
      <c r="AD4" s="889" t="str">
        <f>ROHDATEN!B3</f>
        <v>Dateiversion: 17.12.2025</v>
      </c>
      <c r="AE4" s="889"/>
      <c r="AF4" s="890"/>
      <c r="AG4" s="56"/>
    </row>
    <row r="5" spans="1:33" ht="7.5" customHeight="1" x14ac:dyDescent="0.2">
      <c r="A5" s="552"/>
      <c r="B5" s="58"/>
      <c r="C5" s="58"/>
      <c r="D5" s="59"/>
      <c r="E5" s="59"/>
      <c r="F5" s="59"/>
      <c r="G5" s="59"/>
      <c r="H5" s="59"/>
      <c r="I5" s="59"/>
      <c r="J5" s="59"/>
      <c r="K5" s="59"/>
      <c r="L5" s="59"/>
      <c r="M5" s="59"/>
      <c r="N5" s="59"/>
      <c r="O5" s="59"/>
      <c r="P5" s="60"/>
      <c r="Q5" s="59"/>
      <c r="R5" s="59"/>
      <c r="S5" s="59"/>
      <c r="T5" s="60"/>
      <c r="U5" s="59"/>
      <c r="V5" s="59"/>
      <c r="W5" s="59"/>
      <c r="X5" s="61"/>
      <c r="Y5" s="62"/>
      <c r="Z5" s="58"/>
      <c r="AA5" s="59"/>
      <c r="AB5" s="59"/>
      <c r="AC5" s="59"/>
      <c r="AD5" s="59"/>
      <c r="AE5" s="59"/>
      <c r="AF5" s="59"/>
      <c r="AG5" s="56"/>
    </row>
    <row r="6" spans="1:33" s="68" customFormat="1" ht="18" customHeight="1" x14ac:dyDescent="0.2">
      <c r="A6" s="63"/>
      <c r="B6" s="64"/>
      <c r="C6" s="891" t="s">
        <v>103</v>
      </c>
      <c r="D6" s="891"/>
      <c r="E6" s="891"/>
      <c r="F6" s="891"/>
      <c r="G6" s="891"/>
      <c r="H6" s="891"/>
      <c r="I6" s="891"/>
      <c r="J6" s="891"/>
      <c r="K6" s="891"/>
      <c r="L6" s="891"/>
      <c r="M6" s="891"/>
      <c r="N6" s="891"/>
      <c r="O6" s="891"/>
      <c r="P6" s="891"/>
      <c r="Q6" s="891"/>
      <c r="R6" s="891"/>
      <c r="S6" s="891"/>
      <c r="T6" s="891"/>
      <c r="U6" s="891"/>
      <c r="V6" s="891"/>
      <c r="W6" s="891"/>
      <c r="X6" s="65"/>
      <c r="Y6" s="66"/>
      <c r="Z6" s="56"/>
      <c r="AA6" s="56"/>
      <c r="AB6" s="56"/>
      <c r="AC6" s="56"/>
      <c r="AD6" s="628"/>
      <c r="AE6" s="533"/>
      <c r="AF6" s="56"/>
      <c r="AG6" s="67"/>
    </row>
    <row r="7" spans="1:33" ht="7.5" customHeight="1" x14ac:dyDescent="0.2">
      <c r="A7" s="604"/>
      <c r="B7" s="604"/>
      <c r="C7" s="604"/>
      <c r="D7" s="69"/>
      <c r="E7" s="69"/>
      <c r="F7" s="69"/>
      <c r="G7" s="69"/>
      <c r="H7" s="69"/>
      <c r="I7" s="69"/>
      <c r="J7" s="69"/>
      <c r="K7" s="53"/>
      <c r="L7" s="54"/>
      <c r="M7" s="54"/>
      <c r="N7" s="55"/>
      <c r="O7" s="55"/>
      <c r="P7" s="55"/>
      <c r="Q7" s="55"/>
      <c r="R7" s="55"/>
      <c r="S7" s="55"/>
      <c r="T7" s="55"/>
      <c r="U7" s="54"/>
      <c r="V7" s="54"/>
      <c r="W7" s="54"/>
      <c r="X7" s="54"/>
      <c r="Y7" s="56"/>
      <c r="Z7" s="56"/>
      <c r="AA7" s="56"/>
      <c r="AB7" s="56"/>
      <c r="AC7" s="56"/>
      <c r="AD7" s="628"/>
      <c r="AE7" s="604"/>
      <c r="AF7" s="56"/>
      <c r="AG7" s="56"/>
    </row>
    <row r="8" spans="1:33" s="72" customFormat="1" ht="7.5" customHeight="1" x14ac:dyDescent="0.2">
      <c r="A8" s="70"/>
      <c r="B8" s="91"/>
      <c r="C8" s="92"/>
      <c r="D8" s="93"/>
      <c r="E8" s="93"/>
      <c r="F8" s="93"/>
      <c r="G8" s="93"/>
      <c r="H8" s="93"/>
      <c r="I8" s="93"/>
      <c r="J8" s="93"/>
      <c r="K8" s="94"/>
      <c r="L8" s="95"/>
      <c r="M8" s="794"/>
      <c r="N8" s="794"/>
      <c r="O8" s="794"/>
      <c r="P8" s="794"/>
      <c r="Q8" s="794"/>
      <c r="R8" s="794"/>
      <c r="S8" s="794"/>
      <c r="T8" s="794"/>
      <c r="U8" s="794"/>
      <c r="V8" s="795"/>
      <c r="W8" s="795"/>
      <c r="X8" s="796"/>
      <c r="Y8" s="71"/>
      <c r="Z8" s="67"/>
      <c r="AA8" s="67"/>
      <c r="AB8" s="67"/>
      <c r="AC8" s="67"/>
      <c r="AD8" s="628"/>
      <c r="AE8" s="604"/>
      <c r="AF8" s="56"/>
      <c r="AG8" s="67"/>
    </row>
    <row r="9" spans="1:33" s="76" customFormat="1" ht="18" customHeight="1" x14ac:dyDescent="0.2">
      <c r="A9" s="73"/>
      <c r="B9" s="96"/>
      <c r="C9" s="73"/>
      <c r="D9" s="781" t="s">
        <v>289</v>
      </c>
      <c r="E9" s="781"/>
      <c r="F9" s="781"/>
      <c r="G9" s="781"/>
      <c r="H9" s="781"/>
      <c r="I9" s="781"/>
      <c r="J9" s="781"/>
      <c r="K9" s="781"/>
      <c r="L9" s="781"/>
      <c r="M9" s="781"/>
      <c r="N9" s="781"/>
      <c r="O9" s="781"/>
      <c r="P9" s="781"/>
      <c r="Q9" s="781"/>
      <c r="R9" s="781"/>
      <c r="S9" s="781"/>
      <c r="T9" s="781"/>
      <c r="U9" s="781"/>
      <c r="V9" s="74"/>
      <c r="W9" s="74"/>
      <c r="X9" s="98"/>
      <c r="Y9" s="75"/>
      <c r="Z9" s="67"/>
      <c r="AA9" s="67"/>
      <c r="AB9" s="67"/>
      <c r="AC9" s="67"/>
      <c r="AD9" s="628"/>
      <c r="AE9" s="604"/>
      <c r="AF9" s="56"/>
      <c r="AG9" s="67"/>
    </row>
    <row r="10" spans="1:33" s="72" customFormat="1" ht="4.5" customHeight="1" x14ac:dyDescent="0.2">
      <c r="A10" s="70"/>
      <c r="B10" s="100"/>
      <c r="C10" s="70"/>
      <c r="D10" s="77"/>
      <c r="E10" s="77"/>
      <c r="F10" s="77"/>
      <c r="G10" s="77"/>
      <c r="H10" s="77"/>
      <c r="I10" s="77"/>
      <c r="J10" s="77"/>
      <c r="K10" s="78"/>
      <c r="L10" s="79"/>
      <c r="M10" s="80"/>
      <c r="N10" s="81"/>
      <c r="O10" s="81"/>
      <c r="P10" s="81"/>
      <c r="Q10" s="81"/>
      <c r="R10" s="81"/>
      <c r="S10" s="81"/>
      <c r="T10" s="81"/>
      <c r="U10" s="81"/>
      <c r="V10" s="81"/>
      <c r="W10" s="81"/>
      <c r="X10" s="101"/>
      <c r="Y10" s="71"/>
      <c r="Z10" s="67"/>
      <c r="AA10" s="67"/>
      <c r="AB10" s="67"/>
      <c r="AC10" s="67"/>
      <c r="AD10" s="628"/>
      <c r="AE10" s="604"/>
      <c r="AF10" s="56"/>
      <c r="AG10" s="67"/>
    </row>
    <row r="11" spans="1:33" s="72" customFormat="1" ht="22.5" customHeight="1" x14ac:dyDescent="0.2">
      <c r="A11" s="70"/>
      <c r="B11" s="100"/>
      <c r="C11" s="70"/>
      <c r="D11" s="77"/>
      <c r="E11" s="798" t="s">
        <v>303</v>
      </c>
      <c r="F11" s="798"/>
      <c r="G11" s="798"/>
      <c r="H11" s="798"/>
      <c r="I11" s="798"/>
      <c r="J11" s="798"/>
      <c r="K11" s="798"/>
      <c r="L11" s="798"/>
      <c r="M11" s="798"/>
      <c r="N11" s="798"/>
      <c r="O11" s="798"/>
      <c r="P11" s="798"/>
      <c r="Q11" s="798"/>
      <c r="R11" s="798"/>
      <c r="S11" s="798"/>
      <c r="T11" s="798"/>
      <c r="U11" s="798"/>
      <c r="V11" s="81"/>
      <c r="W11" s="81"/>
      <c r="X11" s="101"/>
      <c r="Y11" s="71"/>
      <c r="Z11" s="67"/>
      <c r="AA11" s="67"/>
      <c r="AB11" s="67"/>
      <c r="AC11" s="67"/>
      <c r="AD11" s="628"/>
      <c r="AE11" s="604"/>
      <c r="AF11" s="56"/>
      <c r="AG11" s="67"/>
    </row>
    <row r="12" spans="1:33" s="72" customFormat="1" ht="7.5" customHeight="1" x14ac:dyDescent="0.2">
      <c r="A12" s="70"/>
      <c r="B12" s="100"/>
      <c r="C12" s="70"/>
      <c r="D12" s="77"/>
      <c r="E12" s="77"/>
      <c r="F12" s="77"/>
      <c r="G12" s="77"/>
      <c r="H12" s="77"/>
      <c r="I12" s="77"/>
      <c r="J12" s="77"/>
      <c r="K12" s="78"/>
      <c r="L12" s="79"/>
      <c r="M12" s="80"/>
      <c r="N12" s="81"/>
      <c r="O12" s="81"/>
      <c r="P12" s="81"/>
      <c r="Q12" s="81"/>
      <c r="R12" s="81"/>
      <c r="S12" s="81"/>
      <c r="T12" s="81"/>
      <c r="U12" s="81"/>
      <c r="V12" s="81"/>
      <c r="W12" s="81"/>
      <c r="X12" s="101"/>
      <c r="Y12" s="71"/>
      <c r="Z12" s="67"/>
      <c r="AA12" s="67"/>
      <c r="AB12" s="67"/>
      <c r="AC12" s="67"/>
      <c r="AD12" s="628"/>
      <c r="AE12" s="604"/>
      <c r="AF12" s="56"/>
      <c r="AG12" s="67"/>
    </row>
    <row r="13" spans="1:33" s="72" customFormat="1" ht="16.5" customHeight="1" x14ac:dyDescent="0.2">
      <c r="A13" s="70"/>
      <c r="B13" s="100"/>
      <c r="C13" s="70"/>
      <c r="D13" s="77"/>
      <c r="E13" s="77"/>
      <c r="F13" s="614"/>
      <c r="G13" s="800"/>
      <c r="H13" s="800"/>
      <c r="I13" s="800"/>
      <c r="J13" s="800"/>
      <c r="K13" s="800"/>
      <c r="L13" s="800"/>
      <c r="M13" s="800"/>
      <c r="N13" s="800"/>
      <c r="O13" s="800"/>
      <c r="P13" s="800"/>
      <c r="Q13" s="800"/>
      <c r="R13" s="800"/>
      <c r="S13" s="800"/>
      <c r="T13" s="800"/>
      <c r="U13" s="800"/>
      <c r="V13" s="800"/>
      <c r="W13" s="800"/>
      <c r="X13" s="101"/>
      <c r="Y13" s="71"/>
      <c r="Z13" s="67"/>
      <c r="AA13" s="67"/>
      <c r="AB13" s="67"/>
      <c r="AC13" s="67"/>
      <c r="AD13" s="628"/>
      <c r="AE13" s="604"/>
      <c r="AF13" s="56"/>
      <c r="AG13" s="67"/>
    </row>
    <row r="14" spans="1:33" s="72" customFormat="1" ht="3.75" customHeight="1" x14ac:dyDescent="0.2">
      <c r="A14" s="70"/>
      <c r="B14" s="100"/>
      <c r="C14" s="70"/>
      <c r="D14" s="77"/>
      <c r="E14" s="77"/>
      <c r="F14" s="77"/>
      <c r="G14" s="615"/>
      <c r="H14" s="615"/>
      <c r="I14" s="615"/>
      <c r="J14" s="615"/>
      <c r="K14" s="615"/>
      <c r="L14" s="615"/>
      <c r="M14" s="615"/>
      <c r="N14" s="615"/>
      <c r="O14" s="615"/>
      <c r="P14" s="615"/>
      <c r="Q14" s="615"/>
      <c r="R14" s="615"/>
      <c r="S14" s="615"/>
      <c r="T14" s="615"/>
      <c r="U14" s="615"/>
      <c r="V14" s="81"/>
      <c r="W14" s="81"/>
      <c r="X14" s="101"/>
      <c r="Y14" s="71"/>
      <c r="Z14" s="67"/>
      <c r="AA14" s="67"/>
      <c r="AB14" s="67"/>
      <c r="AC14" s="67"/>
      <c r="AD14" s="628"/>
      <c r="AE14" s="604"/>
      <c r="AF14" s="56"/>
      <c r="AG14" s="67"/>
    </row>
    <row r="15" spans="1:33" s="72" customFormat="1" ht="16.5" customHeight="1" x14ac:dyDescent="0.2">
      <c r="A15" s="70"/>
      <c r="B15" s="100"/>
      <c r="C15" s="70"/>
      <c r="D15" s="77"/>
      <c r="E15" s="77"/>
      <c r="F15" s="77"/>
      <c r="G15" s="799" t="s">
        <v>265</v>
      </c>
      <c r="H15" s="799"/>
      <c r="I15" s="799"/>
      <c r="J15" s="799"/>
      <c r="K15" s="799"/>
      <c r="L15" s="799"/>
      <c r="M15" s="799"/>
      <c r="N15" s="799"/>
      <c r="O15" s="799"/>
      <c r="P15" s="799"/>
      <c r="Q15" s="799"/>
      <c r="R15" s="799"/>
      <c r="S15" s="81"/>
      <c r="T15" s="81"/>
      <c r="U15" s="81"/>
      <c r="V15" s="81"/>
      <c r="W15" s="81"/>
      <c r="X15" s="101"/>
      <c r="Y15" s="71"/>
      <c r="Z15" s="67"/>
      <c r="AA15" s="67"/>
      <c r="AB15" s="67"/>
      <c r="AC15" s="67"/>
      <c r="AD15" s="628"/>
      <c r="AE15" s="604"/>
      <c r="AF15" s="56"/>
      <c r="AG15" s="67"/>
    </row>
    <row r="16" spans="1:33" s="72" customFormat="1" ht="3.75" customHeight="1" x14ac:dyDescent="0.2">
      <c r="A16" s="70"/>
      <c r="B16" s="100"/>
      <c r="C16" s="70"/>
      <c r="D16" s="77"/>
      <c r="E16" s="77"/>
      <c r="F16" s="77"/>
      <c r="G16" s="77"/>
      <c r="H16" s="77"/>
      <c r="I16" s="77"/>
      <c r="J16" s="77"/>
      <c r="K16" s="78"/>
      <c r="L16" s="79"/>
      <c r="M16" s="80"/>
      <c r="N16" s="81"/>
      <c r="O16" s="81"/>
      <c r="P16" s="81"/>
      <c r="Q16" s="81"/>
      <c r="R16" s="81"/>
      <c r="S16" s="81"/>
      <c r="T16" s="81"/>
      <c r="U16" s="81"/>
      <c r="V16" s="81"/>
      <c r="W16" s="81"/>
      <c r="X16" s="101"/>
      <c r="Y16" s="71"/>
      <c r="Z16" s="67"/>
      <c r="AA16" s="67"/>
      <c r="AB16" s="67"/>
      <c r="AC16" s="67"/>
      <c r="AD16" s="628"/>
      <c r="AE16" s="604"/>
      <c r="AF16" s="56"/>
      <c r="AG16" s="67"/>
    </row>
    <row r="17" spans="1:33" s="72" customFormat="1" ht="16.5" customHeight="1" x14ac:dyDescent="0.2">
      <c r="A17" s="70"/>
      <c r="B17" s="100"/>
      <c r="C17" s="70"/>
      <c r="D17" s="77"/>
      <c r="E17" s="77"/>
      <c r="F17" s="77"/>
      <c r="G17" s="77"/>
      <c r="H17" s="613"/>
      <c r="I17" s="77"/>
      <c r="J17" s="790" t="s">
        <v>239</v>
      </c>
      <c r="K17" s="790"/>
      <c r="L17" s="790"/>
      <c r="M17" s="790"/>
      <c r="N17" s="790"/>
      <c r="O17" s="790"/>
      <c r="P17" s="790"/>
      <c r="Q17" s="790"/>
      <c r="R17" s="790"/>
      <c r="S17" s="790"/>
      <c r="T17" s="790"/>
      <c r="U17" s="790"/>
      <c r="V17" s="81"/>
      <c r="W17" s="81"/>
      <c r="X17" s="101"/>
      <c r="Y17" s="71"/>
      <c r="Z17" s="67"/>
      <c r="AA17" s="67"/>
      <c r="AB17" s="67"/>
      <c r="AC17" s="67"/>
      <c r="AD17" s="628"/>
      <c r="AE17" s="604"/>
      <c r="AF17" s="56"/>
      <c r="AG17" s="67"/>
    </row>
    <row r="18" spans="1:33" s="72" customFormat="1" ht="7.5" customHeight="1" x14ac:dyDescent="0.2">
      <c r="A18" s="70"/>
      <c r="B18" s="100"/>
      <c r="C18" s="70"/>
      <c r="D18" s="77"/>
      <c r="E18" s="77"/>
      <c r="F18" s="77"/>
      <c r="G18" s="77"/>
      <c r="H18" s="77"/>
      <c r="I18" s="77"/>
      <c r="J18" s="790"/>
      <c r="K18" s="790"/>
      <c r="L18" s="790"/>
      <c r="M18" s="790"/>
      <c r="N18" s="790"/>
      <c r="O18" s="790"/>
      <c r="P18" s="790"/>
      <c r="Q18" s="790"/>
      <c r="R18" s="790"/>
      <c r="S18" s="790"/>
      <c r="T18" s="790"/>
      <c r="U18" s="790"/>
      <c r="V18" s="81"/>
      <c r="W18" s="81"/>
      <c r="X18" s="101"/>
      <c r="Y18" s="71"/>
      <c r="Z18" s="67"/>
      <c r="AA18" s="67"/>
      <c r="AB18" s="67"/>
      <c r="AC18" s="67"/>
      <c r="AD18" s="628"/>
      <c r="AE18" s="604"/>
      <c r="AF18" s="56"/>
      <c r="AG18" s="67"/>
    </row>
    <row r="19" spans="1:33" s="72" customFormat="1" ht="3.75" customHeight="1" x14ac:dyDescent="0.2">
      <c r="A19" s="70"/>
      <c r="B19" s="100"/>
      <c r="C19" s="70"/>
      <c r="D19" s="77"/>
      <c r="E19" s="77"/>
      <c r="F19" s="77"/>
      <c r="G19" s="77"/>
      <c r="H19" s="77"/>
      <c r="I19" s="77"/>
      <c r="J19" s="77"/>
      <c r="K19" s="78"/>
      <c r="L19" s="79"/>
      <c r="M19" s="80"/>
      <c r="N19" s="81"/>
      <c r="O19" s="81"/>
      <c r="P19" s="81"/>
      <c r="Q19" s="81"/>
      <c r="R19" s="81"/>
      <c r="S19" s="81"/>
      <c r="T19" s="81"/>
      <c r="U19" s="81"/>
      <c r="V19" s="81"/>
      <c r="W19" s="81"/>
      <c r="X19" s="101"/>
      <c r="Y19" s="71"/>
      <c r="Z19" s="67"/>
      <c r="AA19" s="67"/>
      <c r="AB19" s="67"/>
      <c r="AC19" s="67"/>
      <c r="AD19" s="628"/>
      <c r="AE19" s="604"/>
      <c r="AF19" s="56"/>
      <c r="AG19" s="67"/>
    </row>
    <row r="20" spans="1:33" s="72" customFormat="1" ht="16.5" customHeight="1" x14ac:dyDescent="0.2">
      <c r="A20" s="70"/>
      <c r="B20" s="100"/>
      <c r="C20" s="70"/>
      <c r="D20" s="77"/>
      <c r="E20" s="77"/>
      <c r="F20" s="77"/>
      <c r="G20" s="77"/>
      <c r="H20" s="613"/>
      <c r="I20" s="77"/>
      <c r="J20" s="790" t="s">
        <v>290</v>
      </c>
      <c r="K20" s="790"/>
      <c r="L20" s="790"/>
      <c r="M20" s="790"/>
      <c r="N20" s="790"/>
      <c r="O20" s="790"/>
      <c r="P20" s="790"/>
      <c r="Q20" s="790"/>
      <c r="R20" s="790"/>
      <c r="S20" s="790"/>
      <c r="T20" s="790"/>
      <c r="U20" s="790"/>
      <c r="V20" s="81"/>
      <c r="W20" s="81"/>
      <c r="X20" s="101"/>
      <c r="Y20" s="71"/>
      <c r="Z20" s="67"/>
      <c r="AA20" s="67"/>
      <c r="AB20" s="67"/>
      <c r="AC20" s="67"/>
      <c r="AD20" s="628"/>
      <c r="AE20" s="604"/>
      <c r="AF20" s="56"/>
      <c r="AG20" s="67"/>
    </row>
    <row r="21" spans="1:33" s="72" customFormat="1" ht="7.5" customHeight="1" x14ac:dyDescent="0.2">
      <c r="A21" s="70"/>
      <c r="B21" s="100"/>
      <c r="C21" s="70"/>
      <c r="D21" s="77"/>
      <c r="E21" s="77"/>
      <c r="F21" s="77"/>
      <c r="G21" s="77"/>
      <c r="H21" s="77"/>
      <c r="I21" s="77"/>
      <c r="J21" s="790"/>
      <c r="K21" s="790"/>
      <c r="L21" s="790"/>
      <c r="M21" s="790"/>
      <c r="N21" s="790"/>
      <c r="O21" s="790"/>
      <c r="P21" s="790"/>
      <c r="Q21" s="790"/>
      <c r="R21" s="790"/>
      <c r="S21" s="790"/>
      <c r="T21" s="790"/>
      <c r="U21" s="790"/>
      <c r="V21" s="81"/>
      <c r="W21" s="81"/>
      <c r="X21" s="101"/>
      <c r="Y21" s="71"/>
      <c r="Z21" s="67"/>
      <c r="AA21" s="67"/>
      <c r="AB21" s="67"/>
      <c r="AC21" s="67"/>
      <c r="AD21" s="628"/>
      <c r="AE21" s="604"/>
      <c r="AF21" s="56"/>
      <c r="AG21" s="67"/>
    </row>
    <row r="22" spans="1:33" s="72" customFormat="1" ht="3.75" customHeight="1" x14ac:dyDescent="0.2">
      <c r="A22" s="70"/>
      <c r="B22" s="100"/>
      <c r="C22" s="70"/>
      <c r="D22" s="77"/>
      <c r="E22" s="77"/>
      <c r="F22" s="77"/>
      <c r="G22" s="77"/>
      <c r="H22" s="77"/>
      <c r="I22" s="77"/>
      <c r="J22" s="77"/>
      <c r="K22" s="78"/>
      <c r="L22" s="79"/>
      <c r="M22" s="80"/>
      <c r="N22" s="81"/>
      <c r="O22" s="81"/>
      <c r="P22" s="81"/>
      <c r="Q22" s="81"/>
      <c r="R22" s="81"/>
      <c r="S22" s="81"/>
      <c r="T22" s="81"/>
      <c r="U22" s="81"/>
      <c r="V22" s="81"/>
      <c r="W22" s="81"/>
      <c r="X22" s="101"/>
      <c r="Y22" s="71"/>
      <c r="Z22" s="67"/>
      <c r="AA22" s="67"/>
      <c r="AB22" s="67"/>
      <c r="AC22" s="67"/>
      <c r="AD22" s="628"/>
      <c r="AE22" s="604"/>
      <c r="AF22" s="56"/>
      <c r="AG22" s="67"/>
    </row>
    <row r="23" spans="1:33" s="72" customFormat="1" ht="16.5" customHeight="1" x14ac:dyDescent="0.2">
      <c r="A23" s="70"/>
      <c r="B23" s="100"/>
      <c r="C23" s="70"/>
      <c r="D23" s="77"/>
      <c r="E23" s="77"/>
      <c r="F23" s="77"/>
      <c r="G23" s="77"/>
      <c r="H23" s="613"/>
      <c r="I23" s="77"/>
      <c r="J23" s="790" t="s">
        <v>350</v>
      </c>
      <c r="K23" s="790"/>
      <c r="L23" s="790"/>
      <c r="M23" s="790"/>
      <c r="N23" s="790"/>
      <c r="O23" s="790"/>
      <c r="P23" s="790"/>
      <c r="Q23" s="790"/>
      <c r="R23" s="790"/>
      <c r="S23" s="790"/>
      <c r="T23" s="790"/>
      <c r="U23" s="790"/>
      <c r="V23" s="81"/>
      <c r="W23" s="81"/>
      <c r="X23" s="101"/>
      <c r="Y23" s="71"/>
      <c r="Z23" s="67"/>
      <c r="AA23" s="67"/>
      <c r="AB23" s="67"/>
      <c r="AC23" s="67"/>
      <c r="AD23" s="628"/>
      <c r="AE23" s="604"/>
      <c r="AF23" s="56"/>
      <c r="AG23" s="67"/>
    </row>
    <row r="24" spans="1:33" s="72" customFormat="1" ht="7.5" customHeight="1" x14ac:dyDescent="0.2">
      <c r="A24" s="70"/>
      <c r="B24" s="100"/>
      <c r="C24" s="70"/>
      <c r="D24" s="77"/>
      <c r="E24" s="77"/>
      <c r="F24" s="77"/>
      <c r="G24" s="77"/>
      <c r="H24" s="77"/>
      <c r="I24" s="77"/>
      <c r="J24" s="790"/>
      <c r="K24" s="790"/>
      <c r="L24" s="790"/>
      <c r="M24" s="790"/>
      <c r="N24" s="790"/>
      <c r="O24" s="790"/>
      <c r="P24" s="790"/>
      <c r="Q24" s="790"/>
      <c r="R24" s="790"/>
      <c r="S24" s="790"/>
      <c r="T24" s="790"/>
      <c r="U24" s="790"/>
      <c r="V24" s="81"/>
      <c r="W24" s="81"/>
      <c r="X24" s="101"/>
      <c r="Y24" s="71"/>
      <c r="Z24" s="67"/>
      <c r="AA24" s="67"/>
      <c r="AB24" s="67"/>
      <c r="AC24" s="67"/>
      <c r="AD24" s="628"/>
      <c r="AE24" s="604"/>
      <c r="AF24" s="56"/>
      <c r="AG24" s="67"/>
    </row>
    <row r="25" spans="1:33" s="72" customFormat="1" ht="3.75" customHeight="1" x14ac:dyDescent="0.2">
      <c r="A25" s="70"/>
      <c r="B25" s="100"/>
      <c r="C25" s="70"/>
      <c r="D25" s="77"/>
      <c r="E25" s="77"/>
      <c r="F25" s="77"/>
      <c r="G25" s="77"/>
      <c r="H25" s="77"/>
      <c r="I25" s="77"/>
      <c r="J25" s="77"/>
      <c r="K25" s="78"/>
      <c r="L25" s="79"/>
      <c r="M25" s="80"/>
      <c r="N25" s="81"/>
      <c r="O25" s="81"/>
      <c r="P25" s="81"/>
      <c r="Q25" s="81"/>
      <c r="R25" s="81"/>
      <c r="S25" s="81"/>
      <c r="T25" s="81"/>
      <c r="U25" s="81"/>
      <c r="V25" s="81"/>
      <c r="W25" s="81"/>
      <c r="X25" s="101"/>
      <c r="Y25" s="71"/>
      <c r="Z25" s="67"/>
      <c r="AA25" s="67"/>
      <c r="AB25" s="67"/>
      <c r="AC25" s="67"/>
      <c r="AD25" s="628"/>
      <c r="AE25" s="604"/>
      <c r="AF25" s="56"/>
      <c r="AG25" s="67"/>
    </row>
    <row r="26" spans="1:33" s="72" customFormat="1" ht="16.5" customHeight="1" x14ac:dyDescent="0.2">
      <c r="A26" s="70"/>
      <c r="B26" s="100"/>
      <c r="C26" s="70"/>
      <c r="D26" s="77"/>
      <c r="E26" s="77"/>
      <c r="F26" s="77"/>
      <c r="G26" s="77"/>
      <c r="H26" s="613"/>
      <c r="I26" s="77"/>
      <c r="J26" s="790" t="s">
        <v>349</v>
      </c>
      <c r="K26" s="790"/>
      <c r="L26" s="790"/>
      <c r="M26" s="790"/>
      <c r="N26" s="790"/>
      <c r="O26" s="790"/>
      <c r="P26" s="790"/>
      <c r="Q26" s="790"/>
      <c r="R26" s="790"/>
      <c r="S26" s="790"/>
      <c r="T26" s="790"/>
      <c r="U26" s="790"/>
      <c r="V26" s="81"/>
      <c r="W26" s="81"/>
      <c r="X26" s="101"/>
      <c r="Y26" s="71"/>
      <c r="Z26" s="67"/>
      <c r="AA26" s="67"/>
      <c r="AB26" s="67"/>
      <c r="AC26" s="67"/>
      <c r="AD26" s="628"/>
      <c r="AE26" s="604"/>
      <c r="AF26" s="56"/>
      <c r="AG26" s="67"/>
    </row>
    <row r="27" spans="1:33" s="72" customFormat="1" ht="7.5" customHeight="1" x14ac:dyDescent="0.2">
      <c r="A27" s="70"/>
      <c r="B27" s="100"/>
      <c r="C27" s="70"/>
      <c r="D27" s="77"/>
      <c r="E27" s="77"/>
      <c r="F27" s="77"/>
      <c r="G27" s="77"/>
      <c r="H27" s="77"/>
      <c r="I27" s="77"/>
      <c r="J27" s="790"/>
      <c r="K27" s="790"/>
      <c r="L27" s="790"/>
      <c r="M27" s="790"/>
      <c r="N27" s="790"/>
      <c r="O27" s="790"/>
      <c r="P27" s="790"/>
      <c r="Q27" s="790"/>
      <c r="R27" s="790"/>
      <c r="S27" s="790"/>
      <c r="T27" s="790"/>
      <c r="U27" s="790"/>
      <c r="V27" s="81"/>
      <c r="W27" s="81"/>
      <c r="X27" s="101"/>
      <c r="Y27" s="71"/>
      <c r="Z27" s="67"/>
      <c r="AA27" s="67"/>
      <c r="AB27" s="67"/>
      <c r="AC27" s="67"/>
      <c r="AD27" s="628"/>
      <c r="AE27" s="604"/>
      <c r="AF27" s="56"/>
      <c r="AG27" s="67"/>
    </row>
    <row r="28" spans="1:33" s="72" customFormat="1" ht="3.75" customHeight="1" x14ac:dyDescent="0.2">
      <c r="A28" s="70"/>
      <c r="B28" s="100"/>
      <c r="C28" s="70"/>
      <c r="D28" s="77"/>
      <c r="E28" s="77"/>
      <c r="F28" s="77"/>
      <c r="G28" s="77"/>
      <c r="H28" s="77"/>
      <c r="I28" s="77"/>
      <c r="J28" s="77"/>
      <c r="K28" s="78"/>
      <c r="L28" s="79"/>
      <c r="M28" s="80"/>
      <c r="N28" s="81"/>
      <c r="O28" s="81"/>
      <c r="P28" s="81"/>
      <c r="Q28" s="81"/>
      <c r="R28" s="81"/>
      <c r="S28" s="81"/>
      <c r="T28" s="81"/>
      <c r="U28" s="81"/>
      <c r="V28" s="81"/>
      <c r="W28" s="81"/>
      <c r="X28" s="101"/>
      <c r="Y28" s="71"/>
      <c r="Z28" s="67"/>
      <c r="AA28" s="67"/>
      <c r="AB28" s="67"/>
      <c r="AC28" s="67"/>
      <c r="AD28" s="628"/>
      <c r="AE28" s="604"/>
      <c r="AF28" s="56"/>
      <c r="AG28" s="67"/>
    </row>
    <row r="29" spans="1:33" s="72" customFormat="1" ht="16.5" customHeight="1" x14ac:dyDescent="0.2">
      <c r="A29" s="70"/>
      <c r="B29" s="100"/>
      <c r="C29" s="70"/>
      <c r="D29" s="77"/>
      <c r="E29" s="77"/>
      <c r="F29" s="77"/>
      <c r="G29" s="77"/>
      <c r="H29" s="613"/>
      <c r="I29" s="77"/>
      <c r="J29" s="790" t="s">
        <v>118</v>
      </c>
      <c r="K29" s="790"/>
      <c r="L29" s="790"/>
      <c r="M29" s="790"/>
      <c r="N29" s="790"/>
      <c r="O29" s="790"/>
      <c r="P29" s="790"/>
      <c r="Q29" s="790"/>
      <c r="R29" s="790"/>
      <c r="S29" s="790"/>
      <c r="T29" s="790"/>
      <c r="U29" s="790"/>
      <c r="V29" s="81"/>
      <c r="W29" s="81"/>
      <c r="X29" s="101"/>
      <c r="Y29" s="71"/>
      <c r="Z29" s="67"/>
      <c r="AA29" s="67"/>
      <c r="AB29" s="67"/>
      <c r="AC29" s="67"/>
      <c r="AD29" s="628"/>
      <c r="AE29" s="604"/>
      <c r="AF29" s="56"/>
      <c r="AG29" s="67"/>
    </row>
    <row r="30" spans="1:33" s="72" customFormat="1" ht="7.5" customHeight="1" x14ac:dyDescent="0.2">
      <c r="A30" s="70"/>
      <c r="B30" s="100"/>
      <c r="C30" s="70"/>
      <c r="D30" s="77"/>
      <c r="E30" s="77"/>
      <c r="F30" s="77"/>
      <c r="G30" s="77"/>
      <c r="H30" s="77"/>
      <c r="I30" s="77"/>
      <c r="J30" s="790"/>
      <c r="K30" s="790"/>
      <c r="L30" s="790"/>
      <c r="M30" s="790"/>
      <c r="N30" s="790"/>
      <c r="O30" s="790"/>
      <c r="P30" s="790"/>
      <c r="Q30" s="790"/>
      <c r="R30" s="790"/>
      <c r="S30" s="790"/>
      <c r="T30" s="790"/>
      <c r="U30" s="790"/>
      <c r="V30" s="81"/>
      <c r="W30" s="81"/>
      <c r="X30" s="101"/>
      <c r="Y30" s="71"/>
      <c r="Z30" s="67"/>
      <c r="AA30" s="67"/>
      <c r="AB30" s="67"/>
      <c r="AC30" s="67"/>
      <c r="AD30" s="628"/>
      <c r="AE30" s="604"/>
      <c r="AF30" s="56"/>
      <c r="AG30" s="67"/>
    </row>
    <row r="31" spans="1:33" s="72" customFormat="1" ht="7.5" customHeight="1" x14ac:dyDescent="0.2">
      <c r="A31" s="70"/>
      <c r="B31" s="100"/>
      <c r="C31" s="70"/>
      <c r="D31" s="77"/>
      <c r="E31" s="77"/>
      <c r="F31" s="77"/>
      <c r="G31" s="77"/>
      <c r="H31" s="77"/>
      <c r="I31" s="77"/>
      <c r="J31" s="77"/>
      <c r="K31" s="78"/>
      <c r="L31" s="79"/>
      <c r="M31" s="80"/>
      <c r="N31" s="81"/>
      <c r="O31" s="81"/>
      <c r="P31" s="81"/>
      <c r="Q31" s="81"/>
      <c r="R31" s="81"/>
      <c r="S31" s="81"/>
      <c r="T31" s="81"/>
      <c r="U31" s="81"/>
      <c r="V31" s="81"/>
      <c r="W31" s="81"/>
      <c r="X31" s="101"/>
      <c r="Y31" s="71"/>
      <c r="Z31" s="67"/>
      <c r="AA31" s="67"/>
      <c r="AB31" s="67"/>
      <c r="AC31" s="67"/>
      <c r="AD31" s="628"/>
      <c r="AE31" s="604"/>
      <c r="AF31" s="56"/>
      <c r="AG31" s="67"/>
    </row>
    <row r="32" spans="1:33" s="72" customFormat="1" ht="16.5" customHeight="1" x14ac:dyDescent="0.2">
      <c r="A32" s="73">
        <v>1</v>
      </c>
      <c r="B32" s="96"/>
      <c r="C32" s="83"/>
      <c r="D32" s="885" t="s">
        <v>266</v>
      </c>
      <c r="E32" s="885"/>
      <c r="F32" s="885"/>
      <c r="G32" s="885"/>
      <c r="H32" s="885"/>
      <c r="I32" s="885"/>
      <c r="J32" s="885"/>
      <c r="K32" s="84"/>
      <c r="L32" s="85"/>
      <c r="M32" s="86"/>
      <c r="N32" s="886"/>
      <c r="O32" s="886"/>
      <c r="P32" s="886"/>
      <c r="Q32" s="886"/>
      <c r="R32" s="886"/>
      <c r="S32" s="886"/>
      <c r="T32" s="886"/>
      <c r="U32" s="886"/>
      <c r="V32" s="87"/>
      <c r="W32" s="87"/>
      <c r="X32" s="103"/>
      <c r="Y32" s="71"/>
      <c r="Z32" s="67"/>
      <c r="AA32" s="67"/>
      <c r="AB32" s="67"/>
      <c r="AC32" s="67"/>
      <c r="AD32" s="628"/>
      <c r="AE32" s="604"/>
      <c r="AF32" s="56"/>
      <c r="AG32" s="67"/>
    </row>
    <row r="33" spans="1:33" s="72" customFormat="1" ht="3" customHeight="1" x14ac:dyDescent="0.2">
      <c r="A33" s="73"/>
      <c r="B33" s="96"/>
      <c r="C33" s="73"/>
      <c r="D33" s="88"/>
      <c r="E33" s="88"/>
      <c r="F33" s="88"/>
      <c r="G33" s="88"/>
      <c r="H33" s="88"/>
      <c r="I33" s="88"/>
      <c r="J33" s="88"/>
      <c r="K33" s="53"/>
      <c r="L33" s="79"/>
      <c r="M33" s="89"/>
      <c r="N33" s="90"/>
      <c r="O33" s="90"/>
      <c r="P33" s="90"/>
      <c r="Q33" s="90"/>
      <c r="R33" s="90"/>
      <c r="S33" s="90"/>
      <c r="T33" s="90"/>
      <c r="U33" s="90"/>
      <c r="V33" s="74"/>
      <c r="W33" s="74"/>
      <c r="X33" s="103"/>
      <c r="Y33" s="71"/>
      <c r="Z33" s="67"/>
      <c r="AA33" s="67"/>
      <c r="AB33" s="67"/>
      <c r="AC33" s="67"/>
      <c r="AD33" s="628"/>
      <c r="AE33" s="604"/>
      <c r="AF33" s="56"/>
      <c r="AG33" s="67"/>
    </row>
    <row r="34" spans="1:33" s="72" customFormat="1" ht="16.5" customHeight="1" x14ac:dyDescent="0.2">
      <c r="A34" s="73">
        <v>2</v>
      </c>
      <c r="B34" s="96"/>
      <c r="C34" s="83"/>
      <c r="D34" s="885" t="s">
        <v>267</v>
      </c>
      <c r="E34" s="885"/>
      <c r="F34" s="885"/>
      <c r="G34" s="885"/>
      <c r="H34" s="885"/>
      <c r="I34" s="885"/>
      <c r="J34" s="885"/>
      <c r="K34" s="84"/>
      <c r="L34" s="85"/>
      <c r="M34" s="86"/>
      <c r="N34" s="887"/>
      <c r="O34" s="887"/>
      <c r="P34" s="887"/>
      <c r="Q34" s="887"/>
      <c r="R34" s="887"/>
      <c r="S34" s="887"/>
      <c r="T34" s="887"/>
      <c r="U34" s="887"/>
      <c r="V34" s="87"/>
      <c r="W34" s="87"/>
      <c r="X34" s="103"/>
      <c r="Y34" s="71"/>
      <c r="Z34" s="67"/>
      <c r="AA34" s="67"/>
      <c r="AB34" s="67"/>
      <c r="AC34" s="67"/>
      <c r="AD34" s="628"/>
      <c r="AE34" s="604"/>
      <c r="AF34" s="56"/>
      <c r="AG34" s="67"/>
    </row>
    <row r="35" spans="1:33" s="72" customFormat="1" ht="3" customHeight="1" x14ac:dyDescent="0.2">
      <c r="A35" s="73"/>
      <c r="B35" s="96"/>
      <c r="C35" s="73"/>
      <c r="D35" s="88"/>
      <c r="E35" s="88"/>
      <c r="F35" s="88"/>
      <c r="G35" s="88"/>
      <c r="H35" s="88"/>
      <c r="I35" s="88"/>
      <c r="J35" s="88"/>
      <c r="K35" s="53"/>
      <c r="L35" s="79"/>
      <c r="M35" s="89"/>
      <c r="N35" s="90"/>
      <c r="O35" s="90"/>
      <c r="P35" s="90"/>
      <c r="Q35" s="90"/>
      <c r="R35" s="90"/>
      <c r="S35" s="90"/>
      <c r="T35" s="90"/>
      <c r="U35" s="90"/>
      <c r="V35" s="74"/>
      <c r="W35" s="74"/>
      <c r="X35" s="103"/>
      <c r="Y35" s="71"/>
      <c r="Z35" s="67"/>
      <c r="AA35" s="67"/>
      <c r="AB35" s="67"/>
      <c r="AC35" s="67"/>
      <c r="AD35" s="628"/>
      <c r="AE35" s="604"/>
      <c r="AF35" s="56"/>
      <c r="AG35" s="67"/>
    </row>
    <row r="36" spans="1:33" s="72" customFormat="1" ht="16.5" customHeight="1" x14ac:dyDescent="0.2">
      <c r="A36" s="73">
        <v>3</v>
      </c>
      <c r="B36" s="96"/>
      <c r="C36" s="83"/>
      <c r="D36" s="885" t="s">
        <v>268</v>
      </c>
      <c r="E36" s="885"/>
      <c r="F36" s="885"/>
      <c r="G36" s="885"/>
      <c r="H36" s="885"/>
      <c r="I36" s="885"/>
      <c r="J36" s="885"/>
      <c r="K36" s="84"/>
      <c r="L36" s="85"/>
      <c r="M36" s="86"/>
      <c r="N36" s="886"/>
      <c r="O36" s="886"/>
      <c r="P36" s="886"/>
      <c r="Q36" s="886"/>
      <c r="R36" s="886"/>
      <c r="S36" s="886"/>
      <c r="T36" s="886"/>
      <c r="U36" s="886"/>
      <c r="V36" s="87"/>
      <c r="W36" s="87"/>
      <c r="X36" s="103"/>
      <c r="Y36" s="71"/>
      <c r="Z36" s="67"/>
      <c r="AA36" s="67"/>
      <c r="AB36" s="67"/>
      <c r="AC36" s="67"/>
      <c r="AD36" s="628"/>
      <c r="AE36" s="604"/>
      <c r="AF36" s="56"/>
      <c r="AG36" s="67"/>
    </row>
    <row r="37" spans="1:33" s="72" customFormat="1" ht="7.5" customHeight="1" x14ac:dyDescent="0.2">
      <c r="A37" s="73"/>
      <c r="B37" s="616"/>
      <c r="C37" s="617"/>
      <c r="D37" s="130"/>
      <c r="E37" s="130"/>
      <c r="F37" s="130"/>
      <c r="G37" s="130"/>
      <c r="H37" s="130"/>
      <c r="I37" s="130"/>
      <c r="J37" s="130"/>
      <c r="K37" s="618"/>
      <c r="L37" s="619"/>
      <c r="M37" s="620"/>
      <c r="N37" s="619"/>
      <c r="O37" s="619"/>
      <c r="P37" s="621"/>
      <c r="Q37" s="619"/>
      <c r="R37" s="619"/>
      <c r="S37" s="619"/>
      <c r="T37" s="621"/>
      <c r="U37" s="619"/>
      <c r="V37" s="622"/>
      <c r="W37" s="622"/>
      <c r="X37" s="623"/>
      <c r="Y37" s="71"/>
      <c r="Z37" s="67"/>
      <c r="AA37" s="67"/>
      <c r="AB37" s="67"/>
      <c r="AC37" s="67"/>
      <c r="AD37" s="628"/>
      <c r="AE37" s="67"/>
      <c r="AF37" s="67"/>
      <c r="AG37" s="67"/>
    </row>
    <row r="38" spans="1:33" ht="7.5" customHeight="1" x14ac:dyDescent="0.2">
      <c r="A38" s="667"/>
      <c r="B38" s="533"/>
      <c r="C38" s="533"/>
      <c r="D38" s="69"/>
      <c r="E38" s="69"/>
      <c r="F38" s="69"/>
      <c r="G38" s="69"/>
      <c r="H38" s="69"/>
      <c r="I38" s="69"/>
      <c r="J38" s="69"/>
      <c r="K38" s="53"/>
      <c r="L38" s="54"/>
      <c r="M38" s="54"/>
      <c r="N38" s="55"/>
      <c r="O38" s="55"/>
      <c r="P38" s="55"/>
      <c r="Q38" s="55"/>
      <c r="R38" s="55"/>
      <c r="S38" s="55"/>
      <c r="T38" s="55"/>
      <c r="U38" s="54"/>
      <c r="V38" s="54"/>
      <c r="W38" s="54"/>
      <c r="X38" s="54"/>
      <c r="Y38" s="56"/>
      <c r="Z38" s="67"/>
      <c r="AA38" s="67"/>
      <c r="AB38" s="67"/>
      <c r="AC38" s="67"/>
      <c r="AD38" s="67"/>
      <c r="AE38" s="67"/>
      <c r="AF38" s="67"/>
      <c r="AG38" s="67"/>
    </row>
    <row r="39" spans="1:33" s="72" customFormat="1" ht="7.5" customHeight="1" x14ac:dyDescent="0.2">
      <c r="A39" s="70"/>
      <c r="B39" s="652"/>
      <c r="C39" s="653"/>
      <c r="D39" s="654"/>
      <c r="E39" s="654"/>
      <c r="F39" s="654"/>
      <c r="G39" s="654"/>
      <c r="H39" s="654"/>
      <c r="I39" s="654"/>
      <c r="J39" s="654"/>
      <c r="K39" s="655"/>
      <c r="L39" s="656"/>
      <c r="M39" s="810"/>
      <c r="N39" s="810"/>
      <c r="O39" s="810"/>
      <c r="P39" s="810"/>
      <c r="Q39" s="810"/>
      <c r="R39" s="810"/>
      <c r="S39" s="810"/>
      <c r="T39" s="810"/>
      <c r="U39" s="810"/>
      <c r="V39" s="811"/>
      <c r="W39" s="811"/>
      <c r="X39" s="811"/>
      <c r="Y39" s="650"/>
      <c r="Z39" s="635"/>
      <c r="AA39" s="636"/>
      <c r="AB39" s="636"/>
      <c r="AC39" s="636"/>
      <c r="AD39" s="636"/>
      <c r="AE39" s="636"/>
      <c r="AF39" s="637"/>
      <c r="AG39" s="67"/>
    </row>
    <row r="40" spans="1:33" s="76" customFormat="1" ht="30" customHeight="1" x14ac:dyDescent="0.2">
      <c r="A40" s="73"/>
      <c r="B40" s="657"/>
      <c r="C40" s="73"/>
      <c r="D40" s="813" t="s">
        <v>33</v>
      </c>
      <c r="E40" s="813"/>
      <c r="F40" s="813"/>
      <c r="G40" s="813"/>
      <c r="H40" s="813"/>
      <c r="I40" s="813"/>
      <c r="J40" s="813"/>
      <c r="K40" s="814"/>
      <c r="L40" s="79"/>
      <c r="M40" s="97"/>
      <c r="N40" s="818" t="s">
        <v>270</v>
      </c>
      <c r="O40" s="818"/>
      <c r="P40" s="818"/>
      <c r="Q40" s="818"/>
      <c r="R40" s="818"/>
      <c r="S40" s="818"/>
      <c r="T40" s="818"/>
      <c r="U40" s="818"/>
      <c r="V40" s="74"/>
      <c r="W40" s="74"/>
      <c r="X40" s="97"/>
      <c r="Y40" s="651"/>
      <c r="Z40" s="638"/>
      <c r="AA40" s="815" t="s">
        <v>156</v>
      </c>
      <c r="AB40" s="815"/>
      <c r="AC40" s="815"/>
      <c r="AD40" s="815"/>
      <c r="AE40" s="815"/>
      <c r="AF40" s="639"/>
      <c r="AG40" s="67"/>
    </row>
    <row r="41" spans="1:33" s="72" customFormat="1" ht="4.5" customHeight="1" x14ac:dyDescent="0.2">
      <c r="A41" s="70"/>
      <c r="B41" s="658"/>
      <c r="C41" s="70"/>
      <c r="D41" s="77"/>
      <c r="E41" s="77"/>
      <c r="F41" s="77"/>
      <c r="G41" s="77"/>
      <c r="H41" s="77"/>
      <c r="I41" s="77"/>
      <c r="J41" s="77"/>
      <c r="K41" s="78"/>
      <c r="L41" s="79"/>
      <c r="M41" s="80"/>
      <c r="N41" s="82"/>
      <c r="O41" s="82"/>
      <c r="P41" s="82"/>
      <c r="Q41" s="82"/>
      <c r="R41" s="82"/>
      <c r="S41" s="82"/>
      <c r="T41" s="82"/>
      <c r="U41" s="82"/>
      <c r="V41" s="81"/>
      <c r="W41" s="81"/>
      <c r="X41" s="80"/>
      <c r="Y41" s="650"/>
      <c r="Z41" s="638"/>
      <c r="AA41" s="67"/>
      <c r="AB41" s="67"/>
      <c r="AC41" s="67"/>
      <c r="AD41" s="67"/>
      <c r="AE41" s="67"/>
      <c r="AF41" s="639"/>
      <c r="AG41" s="67"/>
    </row>
    <row r="42" spans="1:33" s="72" customFormat="1" ht="16.5" customHeight="1" x14ac:dyDescent="0.2">
      <c r="A42" s="73">
        <v>4</v>
      </c>
      <c r="B42" s="657"/>
      <c r="C42" s="73"/>
      <c r="D42" s="816" t="s">
        <v>34</v>
      </c>
      <c r="E42" s="816"/>
      <c r="F42" s="816"/>
      <c r="G42" s="816"/>
      <c r="H42" s="816"/>
      <c r="I42" s="816"/>
      <c r="J42" s="816"/>
      <c r="K42" s="626" t="s">
        <v>0</v>
      </c>
      <c r="L42" s="79"/>
      <c r="M42" s="89"/>
      <c r="N42" s="817">
        <v>1</v>
      </c>
      <c r="O42" s="817"/>
      <c r="P42" s="817"/>
      <c r="Q42" s="817"/>
      <c r="R42" s="817"/>
      <c r="S42" s="817"/>
      <c r="T42" s="817"/>
      <c r="U42" s="817"/>
      <c r="V42" s="74"/>
      <c r="W42" s="74"/>
      <c r="X42" s="80"/>
      <c r="Y42" s="650"/>
      <c r="Z42" s="638"/>
      <c r="AA42" s="67"/>
      <c r="AB42" s="67"/>
      <c r="AC42" s="67"/>
      <c r="AD42" s="67"/>
      <c r="AE42" s="67"/>
      <c r="AF42" s="639"/>
      <c r="AG42" s="67"/>
    </row>
    <row r="43" spans="1:33" s="72" customFormat="1" ht="11.25" customHeight="1" thickBot="1" x14ac:dyDescent="0.25">
      <c r="A43" s="73"/>
      <c r="B43" s="657"/>
      <c r="C43" s="73"/>
      <c r="D43" s="580"/>
      <c r="E43" s="580"/>
      <c r="F43" s="580"/>
      <c r="G43" s="580"/>
      <c r="H43" s="580"/>
      <c r="I43" s="580"/>
      <c r="J43" s="580"/>
      <c r="K43" s="102"/>
      <c r="L43" s="79"/>
      <c r="M43" s="89"/>
      <c r="N43" s="79"/>
      <c r="O43" s="79"/>
      <c r="P43" s="104"/>
      <c r="Q43" s="79"/>
      <c r="R43" s="79"/>
      <c r="S43" s="79"/>
      <c r="T43" s="104"/>
      <c r="U43" s="79"/>
      <c r="V43" s="74"/>
      <c r="W43" s="74"/>
      <c r="X43" s="80"/>
      <c r="Y43" s="650"/>
      <c r="Z43" s="638"/>
      <c r="AA43" s="67"/>
      <c r="AB43" s="67"/>
      <c r="AC43" s="67"/>
      <c r="AD43" s="67"/>
      <c r="AE43" s="67"/>
      <c r="AF43" s="639"/>
      <c r="AG43" s="67"/>
    </row>
    <row r="44" spans="1:33" s="72" customFormat="1" ht="11.25" customHeight="1" thickTop="1" x14ac:dyDescent="0.2">
      <c r="A44" s="73"/>
      <c r="B44" s="657"/>
      <c r="C44" s="73"/>
      <c r="D44" s="580"/>
      <c r="E44" s="580"/>
      <c r="F44" s="580"/>
      <c r="G44" s="580"/>
      <c r="H44" s="580"/>
      <c r="I44" s="580"/>
      <c r="J44" s="580"/>
      <c r="K44" s="102"/>
      <c r="L44" s="79"/>
      <c r="M44" s="801" t="s">
        <v>356</v>
      </c>
      <c r="N44" s="802"/>
      <c r="O44" s="802"/>
      <c r="P44" s="802"/>
      <c r="Q44" s="802"/>
      <c r="R44" s="802"/>
      <c r="S44" s="802"/>
      <c r="T44" s="802"/>
      <c r="U44" s="802"/>
      <c r="V44" s="803"/>
      <c r="W44" s="74"/>
      <c r="X44" s="80"/>
      <c r="Y44" s="650"/>
      <c r="Z44" s="638"/>
      <c r="AA44" s="67"/>
      <c r="AB44" s="67"/>
      <c r="AC44" s="67"/>
      <c r="AD44" s="67"/>
      <c r="AE44" s="67"/>
      <c r="AF44" s="639"/>
      <c r="AG44" s="67"/>
    </row>
    <row r="45" spans="1:33" s="72" customFormat="1" ht="7.5" customHeight="1" x14ac:dyDescent="0.2">
      <c r="A45" s="73"/>
      <c r="B45" s="657"/>
      <c r="C45" s="73"/>
      <c r="D45" s="580"/>
      <c r="E45" s="580"/>
      <c r="F45" s="580"/>
      <c r="G45" s="580"/>
      <c r="H45" s="580"/>
      <c r="I45" s="580"/>
      <c r="J45" s="580"/>
      <c r="K45" s="102"/>
      <c r="L45" s="79"/>
      <c r="M45" s="475"/>
      <c r="N45" s="476"/>
      <c r="O45" s="476"/>
      <c r="P45" s="477"/>
      <c r="Q45" s="476"/>
      <c r="R45" s="476"/>
      <c r="S45" s="476"/>
      <c r="T45" s="477"/>
      <c r="U45" s="476"/>
      <c r="V45" s="478"/>
      <c r="W45" s="74"/>
      <c r="X45" s="80"/>
      <c r="Y45" s="650"/>
      <c r="Z45" s="638"/>
      <c r="AA45" s="67"/>
      <c r="AB45" s="67"/>
      <c r="AC45" s="67"/>
      <c r="AD45" s="67"/>
      <c r="AE45" s="67"/>
      <c r="AF45" s="639"/>
      <c r="AG45" s="67"/>
    </row>
    <row r="46" spans="1:33" s="76" customFormat="1" ht="16.5" customHeight="1" x14ac:dyDescent="0.2">
      <c r="A46" s="73">
        <v>5</v>
      </c>
      <c r="B46" s="657"/>
      <c r="C46" s="83"/>
      <c r="D46" s="804" t="s">
        <v>278</v>
      </c>
      <c r="E46" s="804"/>
      <c r="F46" s="804"/>
      <c r="G46" s="804"/>
      <c r="H46" s="804"/>
      <c r="I46" s="804"/>
      <c r="J46" s="804"/>
      <c r="K46" s="84"/>
      <c r="L46" s="85"/>
      <c r="M46" s="479"/>
      <c r="N46" s="805"/>
      <c r="O46" s="806"/>
      <c r="P46" s="807"/>
      <c r="Q46" s="807"/>
      <c r="R46" s="807"/>
      <c r="S46" s="807"/>
      <c r="T46" s="807"/>
      <c r="U46" s="808"/>
      <c r="V46" s="478"/>
      <c r="W46" s="83"/>
      <c r="X46" s="80"/>
      <c r="Y46" s="650"/>
      <c r="Z46" s="638"/>
      <c r="AA46" s="67"/>
      <c r="AB46" s="67"/>
      <c r="AC46" s="67"/>
      <c r="AD46" s="67"/>
      <c r="AE46" s="67"/>
      <c r="AF46" s="639"/>
      <c r="AG46" s="67"/>
    </row>
    <row r="47" spans="1:33" s="76" customFormat="1" ht="9" customHeight="1" x14ac:dyDescent="0.2">
      <c r="A47" s="625"/>
      <c r="B47" s="657"/>
      <c r="C47" s="73"/>
      <c r="D47" s="581"/>
      <c r="E47" s="581"/>
      <c r="F47" s="581"/>
      <c r="G47" s="581"/>
      <c r="H47" s="581"/>
      <c r="I47" s="581"/>
      <c r="J47" s="581"/>
      <c r="K47" s="108"/>
      <c r="L47" s="79"/>
      <c r="M47" s="480"/>
      <c r="N47" s="809" t="s">
        <v>35</v>
      </c>
      <c r="O47" s="809"/>
      <c r="P47" s="809"/>
      <c r="Q47" s="809"/>
      <c r="R47" s="809"/>
      <c r="S47" s="809"/>
      <c r="T47" s="809"/>
      <c r="U47" s="809"/>
      <c r="V47" s="481"/>
      <c r="W47" s="74"/>
      <c r="X47" s="80"/>
      <c r="Y47" s="650"/>
      <c r="Z47" s="638"/>
      <c r="AA47" s="67"/>
      <c r="AB47" s="67"/>
      <c r="AC47" s="67"/>
      <c r="AD47" s="67"/>
      <c r="AE47" s="67"/>
      <c r="AF47" s="639"/>
      <c r="AG47" s="67"/>
    </row>
    <row r="48" spans="1:33" s="76" customFormat="1" ht="3" customHeight="1" x14ac:dyDescent="0.2">
      <c r="A48" s="112"/>
      <c r="B48" s="659"/>
      <c r="C48" s="112"/>
      <c r="D48" s="580"/>
      <c r="E48" s="580"/>
      <c r="F48" s="580"/>
      <c r="G48" s="580"/>
      <c r="H48" s="580"/>
      <c r="I48" s="580"/>
      <c r="J48" s="580"/>
      <c r="K48" s="114"/>
      <c r="L48" s="79"/>
      <c r="M48" s="482"/>
      <c r="N48" s="483"/>
      <c r="O48" s="483"/>
      <c r="P48" s="483"/>
      <c r="Q48" s="483"/>
      <c r="R48" s="483"/>
      <c r="S48" s="483"/>
      <c r="T48" s="483"/>
      <c r="U48" s="483"/>
      <c r="V48" s="478"/>
      <c r="W48" s="74"/>
      <c r="X48" s="80"/>
      <c r="Y48" s="650"/>
      <c r="Z48" s="638"/>
      <c r="AA48" s="67"/>
      <c r="AB48" s="67"/>
      <c r="AC48" s="67"/>
      <c r="AD48" s="67"/>
      <c r="AE48" s="67"/>
      <c r="AF48" s="639"/>
      <c r="AG48" s="67"/>
    </row>
    <row r="49" spans="1:33" s="76" customFormat="1" ht="16.5" customHeight="1" x14ac:dyDescent="0.2">
      <c r="A49" s="73">
        <v>6</v>
      </c>
      <c r="B49" s="657"/>
      <c r="C49" s="83"/>
      <c r="D49" s="804" t="s">
        <v>279</v>
      </c>
      <c r="E49" s="804"/>
      <c r="F49" s="804"/>
      <c r="G49" s="804"/>
      <c r="H49" s="804"/>
      <c r="I49" s="804"/>
      <c r="J49" s="804"/>
      <c r="K49" s="116"/>
      <c r="L49" s="85"/>
      <c r="M49" s="479"/>
      <c r="N49" s="805"/>
      <c r="O49" s="806"/>
      <c r="P49" s="807"/>
      <c r="Q49" s="807"/>
      <c r="R49" s="807"/>
      <c r="S49" s="807"/>
      <c r="T49" s="807"/>
      <c r="U49" s="808"/>
      <c r="V49" s="478"/>
      <c r="W49" s="83"/>
      <c r="X49" s="80"/>
      <c r="Y49" s="650"/>
      <c r="Z49" s="638"/>
      <c r="AA49" s="67"/>
      <c r="AB49" s="67"/>
      <c r="AC49" s="67"/>
      <c r="AD49" s="67"/>
      <c r="AE49" s="67"/>
      <c r="AF49" s="639"/>
      <c r="AG49" s="67"/>
    </row>
    <row r="50" spans="1:33" s="76" customFormat="1" ht="9" customHeight="1" x14ac:dyDescent="0.2">
      <c r="A50" s="625"/>
      <c r="B50" s="657"/>
      <c r="C50" s="73"/>
      <c r="D50" s="581"/>
      <c r="E50" s="581"/>
      <c r="F50" s="581"/>
      <c r="G50" s="581"/>
      <c r="H50" s="581"/>
      <c r="I50" s="581"/>
      <c r="J50" s="581"/>
      <c r="K50" s="108"/>
      <c r="L50" s="79"/>
      <c r="M50" s="480"/>
      <c r="N50" s="809" t="s">
        <v>36</v>
      </c>
      <c r="O50" s="809"/>
      <c r="P50" s="809"/>
      <c r="Q50" s="809"/>
      <c r="R50" s="809"/>
      <c r="S50" s="809"/>
      <c r="T50" s="809"/>
      <c r="U50" s="809"/>
      <c r="V50" s="481"/>
      <c r="W50" s="74"/>
      <c r="X50" s="80"/>
      <c r="Y50" s="650"/>
      <c r="Z50" s="638"/>
      <c r="AA50" s="67"/>
      <c r="AB50" s="67"/>
      <c r="AC50" s="67"/>
      <c r="AD50" s="67"/>
      <c r="AE50" s="67"/>
      <c r="AF50" s="639"/>
      <c r="AG50" s="67"/>
    </row>
    <row r="51" spans="1:33" s="76" customFormat="1" ht="3" customHeight="1" x14ac:dyDescent="0.2">
      <c r="A51" s="112"/>
      <c r="B51" s="659"/>
      <c r="C51" s="112"/>
      <c r="D51" s="580"/>
      <c r="E51" s="580"/>
      <c r="F51" s="580"/>
      <c r="G51" s="580"/>
      <c r="H51" s="580"/>
      <c r="I51" s="580"/>
      <c r="J51" s="580"/>
      <c r="K51" s="114"/>
      <c r="L51" s="79"/>
      <c r="M51" s="482"/>
      <c r="N51" s="483"/>
      <c r="O51" s="483"/>
      <c r="P51" s="483"/>
      <c r="Q51" s="483"/>
      <c r="R51" s="483"/>
      <c r="S51" s="483"/>
      <c r="T51" s="483"/>
      <c r="U51" s="483"/>
      <c r="V51" s="478"/>
      <c r="W51" s="74"/>
      <c r="X51" s="80"/>
      <c r="Y51" s="650"/>
      <c r="Z51" s="638"/>
      <c r="AA51" s="67"/>
      <c r="AB51" s="67"/>
      <c r="AC51" s="67"/>
      <c r="AD51" s="67"/>
      <c r="AE51" s="67"/>
      <c r="AF51" s="639"/>
      <c r="AG51" s="67"/>
    </row>
    <row r="52" spans="1:33" s="76" customFormat="1" ht="16.5" customHeight="1" x14ac:dyDescent="0.2">
      <c r="A52" s="73">
        <v>7</v>
      </c>
      <c r="B52" s="657"/>
      <c r="C52" s="83"/>
      <c r="D52" s="804" t="s">
        <v>291</v>
      </c>
      <c r="E52" s="804"/>
      <c r="F52" s="804"/>
      <c r="G52" s="804"/>
      <c r="H52" s="804"/>
      <c r="I52" s="804"/>
      <c r="J52" s="804"/>
      <c r="K52" s="627" t="s">
        <v>0</v>
      </c>
      <c r="L52" s="85"/>
      <c r="M52" s="479"/>
      <c r="N52" s="822"/>
      <c r="O52" s="823"/>
      <c r="P52" s="824"/>
      <c r="Q52" s="824"/>
      <c r="R52" s="824"/>
      <c r="S52" s="824"/>
      <c r="T52" s="824"/>
      <c r="U52" s="825"/>
      <c r="V52" s="478"/>
      <c r="W52" s="117"/>
      <c r="X52" s="80"/>
      <c r="Y52" s="650"/>
      <c r="Z52" s="638"/>
      <c r="AA52" s="67"/>
      <c r="AB52" s="67"/>
      <c r="AC52" s="67"/>
      <c r="AD52" s="67"/>
      <c r="AE52" s="67"/>
      <c r="AF52" s="639"/>
      <c r="AG52" s="67"/>
    </row>
    <row r="53" spans="1:33" s="76" customFormat="1" ht="3" customHeight="1" x14ac:dyDescent="0.2">
      <c r="A53" s="112"/>
      <c r="B53" s="659"/>
      <c r="C53" s="112"/>
      <c r="D53" s="580"/>
      <c r="E53" s="580"/>
      <c r="F53" s="580"/>
      <c r="G53" s="580"/>
      <c r="H53" s="580"/>
      <c r="I53" s="580"/>
      <c r="J53" s="580"/>
      <c r="K53" s="114"/>
      <c r="L53" s="79"/>
      <c r="M53" s="482"/>
      <c r="N53" s="484"/>
      <c r="O53" s="484"/>
      <c r="P53" s="485"/>
      <c r="Q53" s="484"/>
      <c r="R53" s="484"/>
      <c r="S53" s="484"/>
      <c r="T53" s="485"/>
      <c r="U53" s="484"/>
      <c r="V53" s="478"/>
      <c r="W53" s="74"/>
      <c r="X53" s="80"/>
      <c r="Y53" s="650"/>
      <c r="Z53" s="638"/>
      <c r="AA53" s="67"/>
      <c r="AB53" s="67"/>
      <c r="AC53" s="67"/>
      <c r="AD53" s="67"/>
      <c r="AE53" s="67"/>
      <c r="AF53" s="639"/>
      <c r="AG53" s="67"/>
    </row>
    <row r="54" spans="1:33" s="76" customFormat="1" ht="30" customHeight="1" x14ac:dyDescent="0.2">
      <c r="A54" s="73">
        <v>8</v>
      </c>
      <c r="B54" s="657"/>
      <c r="C54" s="83"/>
      <c r="D54" s="804" t="s">
        <v>280</v>
      </c>
      <c r="E54" s="804"/>
      <c r="F54" s="804"/>
      <c r="G54" s="804"/>
      <c r="H54" s="804"/>
      <c r="I54" s="804"/>
      <c r="J54" s="804"/>
      <c r="K54" s="627" t="s">
        <v>0</v>
      </c>
      <c r="L54" s="85"/>
      <c r="M54" s="486"/>
      <c r="N54" s="826"/>
      <c r="O54" s="827"/>
      <c r="P54" s="828"/>
      <c r="Q54" s="828"/>
      <c r="R54" s="828"/>
      <c r="S54" s="828"/>
      <c r="T54" s="828"/>
      <c r="U54" s="829"/>
      <c r="V54" s="478"/>
      <c r="W54" s="83"/>
      <c r="X54" s="80"/>
      <c r="Y54" s="650"/>
      <c r="Z54" s="638"/>
      <c r="AA54" s="67"/>
      <c r="AB54" s="67"/>
      <c r="AC54" s="67"/>
      <c r="AD54" s="67"/>
      <c r="AE54" s="67"/>
      <c r="AF54" s="639"/>
      <c r="AG54" s="67"/>
    </row>
    <row r="55" spans="1:33" s="76" customFormat="1" ht="3" customHeight="1" x14ac:dyDescent="0.2">
      <c r="A55" s="112"/>
      <c r="B55" s="659"/>
      <c r="C55" s="112"/>
      <c r="D55" s="580"/>
      <c r="E55" s="580"/>
      <c r="F55" s="580"/>
      <c r="G55" s="580"/>
      <c r="H55" s="580"/>
      <c r="I55" s="580"/>
      <c r="J55" s="580"/>
      <c r="K55" s="114"/>
      <c r="L55" s="79"/>
      <c r="M55" s="482"/>
      <c r="N55" s="484"/>
      <c r="O55" s="484"/>
      <c r="P55" s="485"/>
      <c r="Q55" s="484"/>
      <c r="R55" s="484"/>
      <c r="S55" s="484"/>
      <c r="T55" s="485"/>
      <c r="U55" s="484"/>
      <c r="V55" s="478"/>
      <c r="W55" s="74"/>
      <c r="X55" s="80"/>
      <c r="Y55" s="650"/>
      <c r="Z55" s="638"/>
      <c r="AA55" s="67"/>
      <c r="AB55" s="67"/>
      <c r="AC55" s="67"/>
      <c r="AD55" s="67"/>
      <c r="AE55" s="67"/>
      <c r="AF55" s="639"/>
      <c r="AG55" s="67"/>
    </row>
    <row r="56" spans="1:33" s="76" customFormat="1" ht="16.5" customHeight="1" x14ac:dyDescent="0.2">
      <c r="A56" s="73">
        <v>9</v>
      </c>
      <c r="B56" s="657"/>
      <c r="C56" s="83"/>
      <c r="D56" s="804" t="s">
        <v>281</v>
      </c>
      <c r="E56" s="804"/>
      <c r="F56" s="804"/>
      <c r="G56" s="804"/>
      <c r="H56" s="804"/>
      <c r="I56" s="804"/>
      <c r="J56" s="804"/>
      <c r="K56" s="627" t="s">
        <v>0</v>
      </c>
      <c r="L56" s="85"/>
      <c r="M56" s="480"/>
      <c r="N56" s="830">
        <v>46023</v>
      </c>
      <c r="O56" s="831"/>
      <c r="P56" s="487" t="s">
        <v>1</v>
      </c>
      <c r="Q56" s="830"/>
      <c r="R56" s="832"/>
      <c r="S56" s="831"/>
      <c r="T56" s="488"/>
      <c r="U56" s="510"/>
      <c r="V56" s="478"/>
      <c r="W56" s="83"/>
      <c r="X56" s="80"/>
      <c r="Y56" s="650"/>
      <c r="Z56" s="638"/>
      <c r="AA56" s="700">
        <f>IF(N56="",0,IF(Q56="",1,Q56-N56+1))</f>
        <v>1</v>
      </c>
      <c r="AB56" s="701"/>
      <c r="AC56" s="67"/>
      <c r="AD56" s="719" t="s">
        <v>2</v>
      </c>
      <c r="AE56" s="719"/>
      <c r="AF56" s="640"/>
      <c r="AG56" s="67"/>
    </row>
    <row r="57" spans="1:33" s="76" customFormat="1" ht="9" customHeight="1" x14ac:dyDescent="0.2">
      <c r="A57" s="73"/>
      <c r="B57" s="657"/>
      <c r="C57" s="73"/>
      <c r="D57" s="580"/>
      <c r="E57" s="580"/>
      <c r="F57" s="580"/>
      <c r="G57" s="580"/>
      <c r="H57" s="580"/>
      <c r="I57" s="580"/>
      <c r="J57" s="580"/>
      <c r="K57" s="114"/>
      <c r="L57" s="79"/>
      <c r="M57" s="480"/>
      <c r="N57" s="489" t="s">
        <v>3</v>
      </c>
      <c r="O57" s="489"/>
      <c r="P57" s="490"/>
      <c r="Q57" s="489" t="s">
        <v>4</v>
      </c>
      <c r="R57" s="489"/>
      <c r="S57" s="489"/>
      <c r="T57" s="491"/>
      <c r="U57" s="489" t="s">
        <v>277</v>
      </c>
      <c r="V57" s="478"/>
      <c r="W57" s="74"/>
      <c r="X57" s="80"/>
      <c r="Y57" s="650"/>
      <c r="Z57" s="638"/>
      <c r="AA57" s="67"/>
      <c r="AB57" s="67"/>
      <c r="AC57" s="67"/>
      <c r="AD57" s="67"/>
      <c r="AE57" s="67"/>
      <c r="AF57" s="639"/>
      <c r="AG57" s="67"/>
    </row>
    <row r="58" spans="1:33" s="76" customFormat="1" ht="4.5" customHeight="1" x14ac:dyDescent="0.2">
      <c r="A58" s="112"/>
      <c r="B58" s="659"/>
      <c r="C58" s="112"/>
      <c r="D58" s="582"/>
      <c r="E58" s="582"/>
      <c r="F58" s="582"/>
      <c r="G58" s="582"/>
      <c r="H58" s="582"/>
      <c r="I58" s="582"/>
      <c r="J58" s="582"/>
      <c r="K58" s="124"/>
      <c r="L58" s="125"/>
      <c r="M58" s="496"/>
      <c r="N58" s="509"/>
      <c r="O58" s="509"/>
      <c r="P58" s="509"/>
      <c r="Q58" s="509"/>
      <c r="R58" s="509"/>
      <c r="S58" s="509"/>
      <c r="T58" s="509"/>
      <c r="U58" s="488"/>
      <c r="V58" s="499"/>
      <c r="W58" s="74"/>
      <c r="X58" s="80"/>
      <c r="Y58" s="650"/>
      <c r="Z58" s="638"/>
      <c r="AA58" s="67"/>
      <c r="AB58" s="67"/>
      <c r="AC58" s="67"/>
      <c r="AD58" s="67"/>
      <c r="AE58" s="67"/>
      <c r="AF58" s="639"/>
      <c r="AG58" s="67"/>
    </row>
    <row r="59" spans="1:33" s="76" customFormat="1" ht="16.5" customHeight="1" x14ac:dyDescent="0.2">
      <c r="A59" s="73">
        <v>10</v>
      </c>
      <c r="B59" s="657"/>
      <c r="C59" s="83"/>
      <c r="D59" s="804" t="s">
        <v>305</v>
      </c>
      <c r="E59" s="804"/>
      <c r="F59" s="804"/>
      <c r="G59" s="804"/>
      <c r="H59" s="804"/>
      <c r="I59" s="804"/>
      <c r="J59" s="804"/>
      <c r="K59" s="627" t="s">
        <v>0</v>
      </c>
      <c r="L59" s="85"/>
      <c r="M59" s="480"/>
      <c r="N59" s="819"/>
      <c r="O59" s="820"/>
      <c r="P59" s="511"/>
      <c r="Q59" s="819"/>
      <c r="R59" s="821"/>
      <c r="S59" s="820"/>
      <c r="T59" s="512"/>
      <c r="U59" s="510"/>
      <c r="V59" s="481"/>
      <c r="W59" s="83"/>
      <c r="X59" s="80"/>
      <c r="Y59" s="650"/>
      <c r="Z59" s="638"/>
      <c r="AA59" s="703" t="str">
        <f>IF(N54="d. Hybride Bildungsmaßnahme",IF(AND((N59+Q59+U59)&lt;&gt;AA56,(N59+Q59+U59)&lt;&gt;U56)," Die Anzahl der Tage stimmt nicht mit den Datumsangaben oder der Eingabe der Tage überein!",""),"")</f>
        <v/>
      </c>
      <c r="AB59" s="704"/>
      <c r="AC59" s="704"/>
      <c r="AD59" s="704"/>
      <c r="AE59" s="705"/>
      <c r="AF59" s="640"/>
      <c r="AG59" s="67"/>
    </row>
    <row r="60" spans="1:33" s="76" customFormat="1" ht="9" customHeight="1" x14ac:dyDescent="0.2">
      <c r="A60" s="73"/>
      <c r="B60" s="657"/>
      <c r="C60" s="73"/>
      <c r="D60" s="581"/>
      <c r="E60" s="581"/>
      <c r="F60" s="581"/>
      <c r="G60" s="581"/>
      <c r="H60" s="581"/>
      <c r="I60" s="581"/>
      <c r="J60" s="581"/>
      <c r="K60" s="108"/>
      <c r="L60" s="79"/>
      <c r="M60" s="480"/>
      <c r="N60" s="489" t="s">
        <v>221</v>
      </c>
      <c r="O60" s="489"/>
      <c r="P60" s="490"/>
      <c r="Q60" s="489" t="s">
        <v>222</v>
      </c>
      <c r="R60" s="489"/>
      <c r="S60" s="489"/>
      <c r="T60" s="491"/>
      <c r="U60" s="489" t="s">
        <v>223</v>
      </c>
      <c r="V60" s="481"/>
      <c r="W60" s="74"/>
      <c r="X60" s="80"/>
      <c r="Y60" s="650"/>
      <c r="Z60" s="638"/>
      <c r="AA60" s="67"/>
      <c r="AB60" s="67"/>
      <c r="AC60" s="67"/>
      <c r="AD60" s="67"/>
      <c r="AE60" s="67"/>
      <c r="AF60" s="639"/>
      <c r="AG60" s="67"/>
    </row>
    <row r="61" spans="1:33" s="76" customFormat="1" ht="3" customHeight="1" x14ac:dyDescent="0.2">
      <c r="A61" s="112"/>
      <c r="B61" s="659"/>
      <c r="C61" s="112"/>
      <c r="D61" s="580"/>
      <c r="E61" s="580"/>
      <c r="F61" s="580"/>
      <c r="G61" s="580"/>
      <c r="H61" s="580"/>
      <c r="I61" s="580"/>
      <c r="J61" s="580"/>
      <c r="K61" s="114"/>
      <c r="L61" s="79"/>
      <c r="M61" s="482"/>
      <c r="N61" s="476"/>
      <c r="O61" s="476"/>
      <c r="P61" s="477"/>
      <c r="Q61" s="476"/>
      <c r="R61" s="476"/>
      <c r="S61" s="476"/>
      <c r="T61" s="477"/>
      <c r="U61" s="476"/>
      <c r="V61" s="478"/>
      <c r="W61" s="74"/>
      <c r="X61" s="80"/>
      <c r="Y61" s="650"/>
      <c r="Z61" s="638"/>
      <c r="AA61" s="67"/>
      <c r="AB61" s="67"/>
      <c r="AC61" s="67"/>
      <c r="AD61" s="67"/>
      <c r="AE61" s="67"/>
      <c r="AF61" s="639"/>
      <c r="AG61" s="67"/>
    </row>
    <row r="62" spans="1:33" s="76" customFormat="1" ht="16.5" customHeight="1" x14ac:dyDescent="0.2">
      <c r="A62" s="73">
        <v>11</v>
      </c>
      <c r="B62" s="657"/>
      <c r="C62" s="83"/>
      <c r="D62" s="804" t="s">
        <v>282</v>
      </c>
      <c r="E62" s="804"/>
      <c r="F62" s="804"/>
      <c r="G62" s="804"/>
      <c r="H62" s="804"/>
      <c r="I62" s="804"/>
      <c r="J62" s="804"/>
      <c r="K62" s="627" t="s">
        <v>0</v>
      </c>
      <c r="L62" s="85"/>
      <c r="M62" s="492"/>
      <c r="N62" s="838"/>
      <c r="O62" s="839"/>
      <c r="P62" s="840"/>
      <c r="Q62" s="840"/>
      <c r="R62" s="840"/>
      <c r="S62" s="840"/>
      <c r="T62" s="840"/>
      <c r="U62" s="841"/>
      <c r="V62" s="478"/>
      <c r="W62" s="83"/>
      <c r="X62" s="80"/>
      <c r="Y62" s="650"/>
      <c r="Z62" s="638"/>
      <c r="AA62" s="67"/>
      <c r="AB62" s="67"/>
      <c r="AC62" s="67"/>
      <c r="AD62" s="67"/>
      <c r="AE62" s="67"/>
      <c r="AF62" s="639"/>
      <c r="AG62" s="67"/>
    </row>
    <row r="63" spans="1:33" s="76" customFormat="1" ht="3" customHeight="1" x14ac:dyDescent="0.2">
      <c r="A63" s="112"/>
      <c r="B63" s="659"/>
      <c r="C63" s="112"/>
      <c r="D63" s="580"/>
      <c r="E63" s="580"/>
      <c r="F63" s="580"/>
      <c r="G63" s="580"/>
      <c r="H63" s="580"/>
      <c r="I63" s="580"/>
      <c r="J63" s="580"/>
      <c r="K63" s="114"/>
      <c r="L63" s="79"/>
      <c r="M63" s="482"/>
      <c r="N63" s="493"/>
      <c r="O63" s="493"/>
      <c r="P63" s="494"/>
      <c r="Q63" s="493"/>
      <c r="R63" s="493"/>
      <c r="S63" s="493"/>
      <c r="T63" s="494"/>
      <c r="U63" s="493"/>
      <c r="V63" s="478"/>
      <c r="W63" s="74"/>
      <c r="X63" s="80"/>
      <c r="Y63" s="650"/>
      <c r="Z63" s="638"/>
      <c r="AA63" s="67"/>
      <c r="AB63" s="67"/>
      <c r="AC63" s="67"/>
      <c r="AD63" s="67"/>
      <c r="AE63" s="67"/>
      <c r="AF63" s="639"/>
      <c r="AG63" s="67"/>
    </row>
    <row r="64" spans="1:33" s="76" customFormat="1" ht="16.5" customHeight="1" x14ac:dyDescent="0.2">
      <c r="A64" s="73">
        <v>12</v>
      </c>
      <c r="B64" s="657"/>
      <c r="C64" s="73"/>
      <c r="D64" s="816" t="s">
        <v>16</v>
      </c>
      <c r="E64" s="816"/>
      <c r="F64" s="816"/>
      <c r="G64" s="816"/>
      <c r="H64" s="816"/>
      <c r="I64" s="816"/>
      <c r="J64" s="816"/>
      <c r="K64" s="122"/>
      <c r="L64" s="79"/>
      <c r="M64" s="495"/>
      <c r="N64" s="834"/>
      <c r="O64" s="835"/>
      <c r="P64" s="835"/>
      <c r="Q64" s="835"/>
      <c r="R64" s="835"/>
      <c r="S64" s="835"/>
      <c r="T64" s="835"/>
      <c r="U64" s="836"/>
      <c r="V64" s="478"/>
      <c r="W64" s="74"/>
      <c r="X64" s="80"/>
      <c r="Y64" s="650"/>
      <c r="Z64" s="638"/>
      <c r="AA64" s="67"/>
      <c r="AB64" s="67"/>
      <c r="AC64" s="67"/>
      <c r="AD64" s="67"/>
      <c r="AE64" s="67"/>
      <c r="AF64" s="639"/>
      <c r="AG64" s="67"/>
    </row>
    <row r="65" spans="1:33" s="76" customFormat="1" ht="3" customHeight="1" x14ac:dyDescent="0.2">
      <c r="A65" s="112"/>
      <c r="B65" s="659"/>
      <c r="C65" s="112"/>
      <c r="D65" s="582"/>
      <c r="E65" s="582"/>
      <c r="F65" s="582"/>
      <c r="G65" s="582"/>
      <c r="H65" s="582"/>
      <c r="I65" s="582"/>
      <c r="J65" s="582"/>
      <c r="K65" s="124"/>
      <c r="L65" s="125"/>
      <c r="M65" s="496"/>
      <c r="N65" s="497"/>
      <c r="O65" s="497"/>
      <c r="P65" s="497"/>
      <c r="Q65" s="497"/>
      <c r="R65" s="497"/>
      <c r="S65" s="497"/>
      <c r="T65" s="497"/>
      <c r="U65" s="498"/>
      <c r="V65" s="499"/>
      <c r="W65" s="74"/>
      <c r="X65" s="80"/>
      <c r="Y65" s="650"/>
      <c r="Z65" s="638"/>
      <c r="AA65" s="67"/>
      <c r="AB65" s="67"/>
      <c r="AC65" s="67"/>
      <c r="AD65" s="67"/>
      <c r="AE65" s="67"/>
      <c r="AF65" s="639"/>
      <c r="AG65" s="67"/>
    </row>
    <row r="66" spans="1:33" s="76" customFormat="1" ht="16.5" customHeight="1" x14ac:dyDescent="0.2">
      <c r="A66" s="73">
        <v>13</v>
      </c>
      <c r="B66" s="657"/>
      <c r="C66" s="83"/>
      <c r="D66" s="804" t="s">
        <v>283</v>
      </c>
      <c r="E66" s="804"/>
      <c r="F66" s="804"/>
      <c r="G66" s="804"/>
      <c r="H66" s="804"/>
      <c r="I66" s="804"/>
      <c r="J66" s="804"/>
      <c r="K66" s="127"/>
      <c r="L66" s="85"/>
      <c r="M66" s="492"/>
      <c r="N66" s="842"/>
      <c r="O66" s="843"/>
      <c r="P66" s="500"/>
      <c r="Q66" s="844"/>
      <c r="R66" s="845"/>
      <c r="S66" s="845"/>
      <c r="T66" s="845"/>
      <c r="U66" s="846"/>
      <c r="V66" s="478"/>
      <c r="W66" s="83"/>
      <c r="X66" s="80"/>
      <c r="Y66" s="650"/>
      <c r="Z66" s="638"/>
      <c r="AA66" s="67"/>
      <c r="AB66" s="67"/>
      <c r="AC66" s="67"/>
      <c r="AD66" s="67"/>
      <c r="AE66" s="67"/>
      <c r="AF66" s="639"/>
      <c r="AG66" s="67"/>
    </row>
    <row r="67" spans="1:33" s="76" customFormat="1" ht="9" customHeight="1" x14ac:dyDescent="0.2">
      <c r="A67" s="73"/>
      <c r="B67" s="657"/>
      <c r="C67" s="73"/>
      <c r="D67" s="581"/>
      <c r="E67" s="581"/>
      <c r="F67" s="581"/>
      <c r="G67" s="581"/>
      <c r="H67" s="581"/>
      <c r="I67" s="581"/>
      <c r="J67" s="581"/>
      <c r="K67" s="108"/>
      <c r="L67" s="79"/>
      <c r="M67" s="480"/>
      <c r="N67" s="501" t="s">
        <v>22</v>
      </c>
      <c r="O67" s="501"/>
      <c r="P67" s="502"/>
      <c r="Q67" s="833" t="s">
        <v>8</v>
      </c>
      <c r="R67" s="833"/>
      <c r="S67" s="833"/>
      <c r="T67" s="833"/>
      <c r="U67" s="833"/>
      <c r="V67" s="481"/>
      <c r="W67" s="74"/>
      <c r="X67" s="80"/>
      <c r="Y67" s="650"/>
      <c r="Z67" s="638"/>
      <c r="AA67" s="67"/>
      <c r="AB67" s="67"/>
      <c r="AC67" s="67"/>
      <c r="AD67" s="67"/>
      <c r="AE67" s="67"/>
      <c r="AF67" s="639"/>
      <c r="AG67" s="67"/>
    </row>
    <row r="68" spans="1:33" s="76" customFormat="1" ht="3" customHeight="1" x14ac:dyDescent="0.2">
      <c r="A68" s="112"/>
      <c r="B68" s="659"/>
      <c r="C68" s="112"/>
      <c r="D68" s="582"/>
      <c r="E68" s="582"/>
      <c r="F68" s="582"/>
      <c r="G68" s="582"/>
      <c r="H68" s="582"/>
      <c r="I68" s="582"/>
      <c r="J68" s="582"/>
      <c r="K68" s="124"/>
      <c r="L68" s="125"/>
      <c r="M68" s="496"/>
      <c r="N68" s="497"/>
      <c r="O68" s="497"/>
      <c r="P68" s="497"/>
      <c r="Q68" s="497"/>
      <c r="R68" s="497"/>
      <c r="S68" s="497"/>
      <c r="T68" s="497"/>
      <c r="U68" s="498"/>
      <c r="V68" s="499"/>
      <c r="W68" s="74"/>
      <c r="X68" s="80"/>
      <c r="Y68" s="650"/>
      <c r="Z68" s="638"/>
      <c r="AA68" s="67"/>
      <c r="AB68" s="67"/>
      <c r="AC68" s="67"/>
      <c r="AD68" s="67"/>
      <c r="AE68" s="67"/>
      <c r="AF68" s="639"/>
      <c r="AG68" s="67"/>
    </row>
    <row r="69" spans="1:33" s="76" customFormat="1" ht="16.5" customHeight="1" x14ac:dyDescent="0.2">
      <c r="A69" s="73">
        <v>14</v>
      </c>
      <c r="B69" s="657"/>
      <c r="C69" s="83"/>
      <c r="D69" s="804" t="s">
        <v>284</v>
      </c>
      <c r="E69" s="804"/>
      <c r="F69" s="804"/>
      <c r="G69" s="804"/>
      <c r="H69" s="804"/>
      <c r="I69" s="804"/>
      <c r="J69" s="804"/>
      <c r="K69" s="127"/>
      <c r="L69" s="85"/>
      <c r="M69" s="492"/>
      <c r="N69" s="834"/>
      <c r="O69" s="835"/>
      <c r="P69" s="835"/>
      <c r="Q69" s="835"/>
      <c r="R69" s="835"/>
      <c r="S69" s="835"/>
      <c r="T69" s="835"/>
      <c r="U69" s="836"/>
      <c r="V69" s="478"/>
      <c r="W69" s="83"/>
      <c r="X69" s="80"/>
      <c r="Y69" s="650"/>
      <c r="Z69" s="638"/>
      <c r="AA69" s="67"/>
      <c r="AB69" s="67"/>
      <c r="AC69" s="67"/>
      <c r="AD69" s="67"/>
      <c r="AE69" s="67"/>
      <c r="AF69" s="639"/>
      <c r="AG69" s="67"/>
    </row>
    <row r="70" spans="1:33" s="76" customFormat="1" ht="7.5" customHeight="1" x14ac:dyDescent="0.2">
      <c r="A70" s="112"/>
      <c r="B70" s="665"/>
      <c r="C70" s="129"/>
      <c r="D70" s="583"/>
      <c r="E70" s="583"/>
      <c r="F70" s="583"/>
      <c r="G70" s="583"/>
      <c r="H70" s="583"/>
      <c r="I70" s="583"/>
      <c r="J70" s="583"/>
      <c r="K70" s="131"/>
      <c r="L70" s="67"/>
      <c r="M70" s="503"/>
      <c r="N70" s="504"/>
      <c r="O70" s="504"/>
      <c r="P70" s="505"/>
      <c r="Q70" s="504"/>
      <c r="R70" s="504"/>
      <c r="S70" s="504"/>
      <c r="T70" s="505"/>
      <c r="U70" s="504"/>
      <c r="V70" s="506"/>
      <c r="W70" s="67"/>
      <c r="X70" s="664"/>
      <c r="Y70" s="651"/>
      <c r="Z70" s="642"/>
      <c r="AA70" s="643"/>
      <c r="AB70" s="643"/>
      <c r="AC70" s="643"/>
      <c r="AD70" s="643"/>
      <c r="AE70" s="643"/>
      <c r="AF70" s="644"/>
      <c r="AG70" s="67"/>
    </row>
    <row r="71" spans="1:33" s="76" customFormat="1" ht="7.5" customHeight="1" x14ac:dyDescent="0.2">
      <c r="A71" s="112"/>
      <c r="B71" s="112"/>
      <c r="C71" s="112"/>
      <c r="D71" s="584"/>
      <c r="E71" s="584"/>
      <c r="F71" s="584"/>
      <c r="G71" s="584"/>
      <c r="H71" s="584"/>
      <c r="I71" s="584"/>
      <c r="J71" s="584"/>
      <c r="K71" s="134"/>
      <c r="L71" s="67"/>
      <c r="M71" s="496"/>
      <c r="N71" s="507"/>
      <c r="O71" s="507"/>
      <c r="P71" s="507"/>
      <c r="Q71" s="507"/>
      <c r="R71" s="507"/>
      <c r="S71" s="507"/>
      <c r="T71" s="508"/>
      <c r="U71" s="508"/>
      <c r="V71" s="499"/>
      <c r="W71" s="67"/>
      <c r="X71" s="97"/>
      <c r="Y71" s="75"/>
      <c r="Z71" s="67"/>
      <c r="AA71" s="67"/>
      <c r="AB71" s="67"/>
      <c r="AC71" s="67"/>
      <c r="AD71" s="67"/>
      <c r="AE71" s="67"/>
      <c r="AF71" s="67"/>
      <c r="AG71" s="67"/>
    </row>
    <row r="72" spans="1:33" s="76" customFormat="1" ht="7.5" customHeight="1" x14ac:dyDescent="0.2">
      <c r="A72" s="112"/>
      <c r="B72" s="135"/>
      <c r="C72" s="136"/>
      <c r="D72" s="585"/>
      <c r="E72" s="585"/>
      <c r="F72" s="585"/>
      <c r="G72" s="585"/>
      <c r="H72" s="585"/>
      <c r="I72" s="585"/>
      <c r="J72" s="585"/>
      <c r="K72" s="137"/>
      <c r="L72" s="67"/>
      <c r="M72" s="496"/>
      <c r="N72" s="509"/>
      <c r="O72" s="509"/>
      <c r="P72" s="509"/>
      <c r="Q72" s="509"/>
      <c r="R72" s="509"/>
      <c r="S72" s="509"/>
      <c r="T72" s="488"/>
      <c r="U72" s="488"/>
      <c r="V72" s="499"/>
      <c r="W72" s="67"/>
      <c r="X72" s="138"/>
      <c r="Y72" s="75"/>
      <c r="Z72" s="139"/>
      <c r="AA72" s="140"/>
      <c r="AB72" s="140"/>
      <c r="AC72" s="140"/>
      <c r="AD72" s="140"/>
      <c r="AE72" s="140"/>
      <c r="AF72" s="141"/>
      <c r="AG72" s="67"/>
    </row>
    <row r="73" spans="1:33" s="76" customFormat="1" ht="18" customHeight="1" x14ac:dyDescent="0.2">
      <c r="A73" s="73"/>
      <c r="B73" s="106"/>
      <c r="C73" s="73"/>
      <c r="D73" s="847" t="s">
        <v>38</v>
      </c>
      <c r="E73" s="847"/>
      <c r="F73" s="847"/>
      <c r="G73" s="847"/>
      <c r="H73" s="847"/>
      <c r="I73" s="847"/>
      <c r="J73" s="847"/>
      <c r="K73" s="142" t="s">
        <v>0</v>
      </c>
      <c r="L73" s="125"/>
      <c r="M73" s="496"/>
      <c r="N73" s="509"/>
      <c r="O73" s="509"/>
      <c r="P73" s="509"/>
      <c r="Q73" s="509"/>
      <c r="R73" s="509"/>
      <c r="S73" s="509"/>
      <c r="T73" s="488"/>
      <c r="U73" s="488"/>
      <c r="V73" s="478"/>
      <c r="W73" s="74"/>
      <c r="X73" s="126"/>
      <c r="Y73" s="75"/>
      <c r="Z73" s="110"/>
      <c r="AA73" s="892" t="s">
        <v>194</v>
      </c>
      <c r="AB73" s="892"/>
      <c r="AC73" s="892"/>
      <c r="AD73" s="892"/>
      <c r="AE73" s="892"/>
      <c r="AF73" s="111"/>
      <c r="AG73" s="67"/>
    </row>
    <row r="74" spans="1:33" s="76" customFormat="1" ht="4.5" customHeight="1" x14ac:dyDescent="0.2">
      <c r="A74" s="112"/>
      <c r="B74" s="123"/>
      <c r="C74" s="112"/>
      <c r="D74" s="582"/>
      <c r="E74" s="582"/>
      <c r="F74" s="582"/>
      <c r="G74" s="582"/>
      <c r="H74" s="582"/>
      <c r="I74" s="582"/>
      <c r="J74" s="582"/>
      <c r="K74" s="124"/>
      <c r="L74" s="125"/>
      <c r="M74" s="496"/>
      <c r="N74" s="509"/>
      <c r="O74" s="509"/>
      <c r="P74" s="509"/>
      <c r="Q74" s="509"/>
      <c r="R74" s="509"/>
      <c r="S74" s="509"/>
      <c r="T74" s="509"/>
      <c r="U74" s="488"/>
      <c r="V74" s="499"/>
      <c r="W74" s="74"/>
      <c r="X74" s="126"/>
      <c r="Y74" s="75"/>
      <c r="Z74" s="110"/>
      <c r="AA74" s="67"/>
      <c r="AB74" s="67"/>
      <c r="AC74" s="67"/>
      <c r="AD74" s="67"/>
      <c r="AE74" s="67"/>
      <c r="AF74" s="111"/>
      <c r="AG74" s="67"/>
    </row>
    <row r="75" spans="1:33" s="76" customFormat="1" ht="16.5" customHeight="1" x14ac:dyDescent="0.2">
      <c r="A75" s="73">
        <v>15</v>
      </c>
      <c r="B75" s="106"/>
      <c r="C75" s="83"/>
      <c r="D75" s="837" t="s">
        <v>351</v>
      </c>
      <c r="E75" s="837"/>
      <c r="F75" s="837"/>
      <c r="G75" s="837"/>
      <c r="H75" s="837"/>
      <c r="I75" s="837"/>
      <c r="J75" s="837"/>
      <c r="K75" s="143" t="s">
        <v>0</v>
      </c>
      <c r="L75" s="85"/>
      <c r="M75" s="480"/>
      <c r="N75" s="819"/>
      <c r="O75" s="820"/>
      <c r="P75" s="511"/>
      <c r="Q75" s="722" t="s">
        <v>352</v>
      </c>
      <c r="R75" s="722"/>
      <c r="S75" s="722"/>
      <c r="T75" s="722"/>
      <c r="U75" s="722"/>
      <c r="V75" s="481"/>
      <c r="W75" s="83"/>
      <c r="X75" s="109"/>
      <c r="Y75" s="75"/>
      <c r="Z75" s="110"/>
      <c r="AA75" s="67"/>
      <c r="AB75" s="67"/>
      <c r="AC75" s="67"/>
      <c r="AD75" s="67"/>
      <c r="AE75" s="67"/>
      <c r="AF75" s="144"/>
      <c r="AG75" s="67"/>
    </row>
    <row r="76" spans="1:33" s="76" customFormat="1" ht="3" customHeight="1" x14ac:dyDescent="0.2">
      <c r="A76" s="112"/>
      <c r="B76" s="123"/>
      <c r="C76" s="112"/>
      <c r="D76" s="582"/>
      <c r="E76" s="582"/>
      <c r="F76" s="582"/>
      <c r="G76" s="582"/>
      <c r="H76" s="582"/>
      <c r="I76" s="582"/>
      <c r="J76" s="582"/>
      <c r="K76" s="124"/>
      <c r="L76" s="125"/>
      <c r="M76" s="496"/>
      <c r="N76" s="509"/>
      <c r="O76" s="509"/>
      <c r="P76" s="509"/>
      <c r="Q76" s="509"/>
      <c r="R76" s="509"/>
      <c r="S76" s="509"/>
      <c r="T76" s="509"/>
      <c r="U76" s="488"/>
      <c r="V76" s="499"/>
      <c r="W76" s="74"/>
      <c r="X76" s="126"/>
      <c r="Y76" s="75"/>
      <c r="Z76" s="110"/>
      <c r="AA76" s="67"/>
      <c r="AB76" s="67"/>
      <c r="AC76" s="67"/>
      <c r="AD76" s="67"/>
      <c r="AE76" s="67"/>
      <c r="AF76" s="111"/>
      <c r="AG76" s="67"/>
    </row>
    <row r="77" spans="1:33" s="76" customFormat="1" ht="16.5" customHeight="1" x14ac:dyDescent="0.2">
      <c r="A77" s="73">
        <v>16</v>
      </c>
      <c r="B77" s="106"/>
      <c r="C77" s="83"/>
      <c r="D77" s="837" t="s">
        <v>353</v>
      </c>
      <c r="E77" s="837"/>
      <c r="F77" s="837"/>
      <c r="G77" s="837"/>
      <c r="H77" s="837"/>
      <c r="I77" s="837"/>
      <c r="J77" s="837"/>
      <c r="K77" s="143" t="s">
        <v>0</v>
      </c>
      <c r="L77" s="85"/>
      <c r="M77" s="480"/>
      <c r="N77" s="819"/>
      <c r="O77" s="820"/>
      <c r="P77" s="511"/>
      <c r="Q77" s="722" t="s">
        <v>354</v>
      </c>
      <c r="R77" s="722"/>
      <c r="S77" s="722"/>
      <c r="T77" s="722"/>
      <c r="U77" s="722"/>
      <c r="V77" s="499"/>
      <c r="W77" s="83"/>
      <c r="X77" s="109"/>
      <c r="Y77" s="75"/>
      <c r="Z77" s="110"/>
      <c r="AA77" s="703" t="str">
        <f>IF(N77="","",IF(AND(N75&gt;14,N77&lt;=ROUNDUP(N75/7,0)),"",IF(AND(AND(N75&lt;15,N75&gt;=3),N77&lt;3),""," Die Anzahl der maximal förderfähigen Referent*innen ist überschritten!")))</f>
        <v/>
      </c>
      <c r="AB77" s="704"/>
      <c r="AC77" s="704"/>
      <c r="AD77" s="704"/>
      <c r="AE77" s="705"/>
      <c r="AF77" s="111"/>
      <c r="AG77" s="67"/>
    </row>
    <row r="78" spans="1:33" s="76" customFormat="1" ht="3" customHeight="1" x14ac:dyDescent="0.2">
      <c r="A78" s="112"/>
      <c r="B78" s="123"/>
      <c r="C78" s="112"/>
      <c r="D78" s="582"/>
      <c r="E78" s="582"/>
      <c r="F78" s="582"/>
      <c r="G78" s="582"/>
      <c r="H78" s="582"/>
      <c r="I78" s="582"/>
      <c r="J78" s="582"/>
      <c r="K78" s="124"/>
      <c r="L78" s="125"/>
      <c r="M78" s="496"/>
      <c r="N78" s="509"/>
      <c r="O78" s="509"/>
      <c r="P78" s="509"/>
      <c r="Q78" s="509"/>
      <c r="R78" s="509"/>
      <c r="S78" s="509"/>
      <c r="T78" s="509"/>
      <c r="U78" s="488"/>
      <c r="V78" s="499"/>
      <c r="W78" s="74"/>
      <c r="X78" s="126"/>
      <c r="Y78" s="75"/>
      <c r="Z78" s="110"/>
      <c r="AA78" s="466"/>
      <c r="AB78" s="466"/>
      <c r="AC78" s="466"/>
      <c r="AD78" s="466"/>
      <c r="AE78" s="466"/>
      <c r="AF78" s="111"/>
      <c r="AG78" s="67"/>
    </row>
    <row r="79" spans="1:33" s="76" customFormat="1" ht="16.5" customHeight="1" x14ac:dyDescent="0.2">
      <c r="A79" s="73">
        <v>19</v>
      </c>
      <c r="B79" s="106"/>
      <c r="C79" s="83"/>
      <c r="D79" s="837" t="s">
        <v>104</v>
      </c>
      <c r="E79" s="837"/>
      <c r="F79" s="837"/>
      <c r="G79" s="837"/>
      <c r="H79" s="837"/>
      <c r="I79" s="837"/>
      <c r="J79" s="837"/>
      <c r="K79" s="143" t="s">
        <v>0</v>
      </c>
      <c r="L79" s="85"/>
      <c r="M79" s="480"/>
      <c r="N79" s="819"/>
      <c r="O79" s="820"/>
      <c r="P79" s="511"/>
      <c r="Q79" s="722" t="s">
        <v>39</v>
      </c>
      <c r="R79" s="722"/>
      <c r="S79" s="722"/>
      <c r="T79" s="722"/>
      <c r="U79" s="722"/>
      <c r="V79" s="499"/>
      <c r="W79" s="87"/>
      <c r="X79" s="109"/>
      <c r="Y79" s="75"/>
      <c r="Z79" s="110"/>
      <c r="AA79" s="67"/>
      <c r="AB79" s="67"/>
      <c r="AC79" s="67"/>
      <c r="AD79" s="67"/>
      <c r="AE79" s="67"/>
      <c r="AF79" s="111"/>
      <c r="AG79" s="67"/>
    </row>
    <row r="80" spans="1:33" s="76" customFormat="1" ht="3" customHeight="1" x14ac:dyDescent="0.2">
      <c r="A80" s="112"/>
      <c r="B80" s="123"/>
      <c r="C80" s="112"/>
      <c r="D80" s="582"/>
      <c r="E80" s="582"/>
      <c r="F80" s="582"/>
      <c r="G80" s="582"/>
      <c r="H80" s="582"/>
      <c r="I80" s="582"/>
      <c r="J80" s="582"/>
      <c r="K80" s="124"/>
      <c r="L80" s="125"/>
      <c r="M80" s="496"/>
      <c r="N80" s="509"/>
      <c r="O80" s="509"/>
      <c r="P80" s="509"/>
      <c r="Q80" s="509"/>
      <c r="R80" s="509"/>
      <c r="S80" s="509"/>
      <c r="T80" s="509"/>
      <c r="U80" s="488"/>
      <c r="V80" s="499"/>
      <c r="W80" s="74"/>
      <c r="X80" s="126"/>
      <c r="Y80" s="75"/>
      <c r="Z80" s="110"/>
      <c r="AA80" s="67"/>
      <c r="AB80" s="67"/>
      <c r="AC80" s="67"/>
      <c r="AD80" s="67"/>
      <c r="AE80" s="67"/>
      <c r="AF80" s="111"/>
      <c r="AG80" s="67"/>
    </row>
    <row r="81" spans="1:33" s="76" customFormat="1" ht="16.5" customHeight="1" x14ac:dyDescent="0.2">
      <c r="A81" s="73">
        <v>20</v>
      </c>
      <c r="B81" s="106"/>
      <c r="C81" s="83"/>
      <c r="D81" s="837" t="s">
        <v>105</v>
      </c>
      <c r="E81" s="837"/>
      <c r="F81" s="837"/>
      <c r="G81" s="837"/>
      <c r="H81" s="837"/>
      <c r="I81" s="837"/>
      <c r="J81" s="837"/>
      <c r="K81" s="143" t="s">
        <v>0</v>
      </c>
      <c r="L81" s="85"/>
      <c r="M81" s="480"/>
      <c r="N81" s="819"/>
      <c r="O81" s="820"/>
      <c r="P81" s="511"/>
      <c r="Q81" s="722" t="s">
        <v>40</v>
      </c>
      <c r="R81" s="722"/>
      <c r="S81" s="722"/>
      <c r="T81" s="722"/>
      <c r="U81" s="722"/>
      <c r="V81" s="499"/>
      <c r="W81" s="87"/>
      <c r="X81" s="109"/>
      <c r="Y81" s="75"/>
      <c r="Z81" s="110"/>
      <c r="AA81" s="700">
        <f>N75+N77+N79+N81</f>
        <v>0</v>
      </c>
      <c r="AB81" s="701"/>
      <c r="AC81" s="67"/>
      <c r="AD81" s="854" t="s">
        <v>263</v>
      </c>
      <c r="AE81" s="854"/>
      <c r="AF81" s="111"/>
      <c r="AG81" s="67"/>
    </row>
    <row r="82" spans="1:33" s="76" customFormat="1" ht="7.5" customHeight="1" x14ac:dyDescent="0.2">
      <c r="A82" s="112"/>
      <c r="B82" s="146"/>
      <c r="C82" s="147"/>
      <c r="D82" s="587"/>
      <c r="E82" s="587"/>
      <c r="F82" s="587"/>
      <c r="G82" s="587"/>
      <c r="H82" s="587"/>
      <c r="I82" s="587"/>
      <c r="J82" s="587"/>
      <c r="K82" s="148"/>
      <c r="L82" s="67"/>
      <c r="M82" s="496"/>
      <c r="N82" s="509"/>
      <c r="O82" s="509"/>
      <c r="P82" s="509"/>
      <c r="Q82" s="509"/>
      <c r="R82" s="509"/>
      <c r="S82" s="509"/>
      <c r="T82" s="488"/>
      <c r="U82" s="488"/>
      <c r="V82" s="513"/>
      <c r="W82" s="67"/>
      <c r="X82" s="149"/>
      <c r="Y82" s="75"/>
      <c r="Z82" s="150"/>
      <c r="AA82" s="151"/>
      <c r="AB82" s="151"/>
      <c r="AC82" s="151"/>
      <c r="AD82" s="151"/>
      <c r="AE82" s="151"/>
      <c r="AF82" s="152"/>
      <c r="AG82" s="67"/>
    </row>
    <row r="83" spans="1:33" s="76" customFormat="1" ht="7.5" customHeight="1" x14ac:dyDescent="0.2">
      <c r="A83" s="112"/>
      <c r="B83" s="112"/>
      <c r="C83" s="112"/>
      <c r="D83" s="584"/>
      <c r="E83" s="584"/>
      <c r="F83" s="584"/>
      <c r="G83" s="584"/>
      <c r="H83" s="584"/>
      <c r="I83" s="584"/>
      <c r="J83" s="584"/>
      <c r="K83" s="134"/>
      <c r="L83" s="67"/>
      <c r="M83" s="496"/>
      <c r="N83" s="507"/>
      <c r="O83" s="507"/>
      <c r="P83" s="507"/>
      <c r="Q83" s="507"/>
      <c r="R83" s="507"/>
      <c r="S83" s="507"/>
      <c r="T83" s="508"/>
      <c r="U83" s="508"/>
      <c r="V83" s="499"/>
      <c r="W83" s="67"/>
      <c r="X83" s="97"/>
      <c r="Y83" s="75"/>
      <c r="Z83" s="67"/>
      <c r="AA83" s="67"/>
      <c r="AB83" s="67"/>
      <c r="AC83" s="67"/>
      <c r="AD83" s="67"/>
      <c r="AE83" s="67"/>
      <c r="AF83" s="67"/>
      <c r="AG83" s="67"/>
    </row>
    <row r="84" spans="1:33" s="76" customFormat="1" ht="7.5" customHeight="1" x14ac:dyDescent="0.2">
      <c r="A84" s="112"/>
      <c r="B84" s="166"/>
      <c r="C84" s="167"/>
      <c r="D84" s="588"/>
      <c r="E84" s="588"/>
      <c r="F84" s="588"/>
      <c r="G84" s="588"/>
      <c r="H84" s="588"/>
      <c r="I84" s="588"/>
      <c r="J84" s="588"/>
      <c r="K84" s="168"/>
      <c r="L84" s="67"/>
      <c r="M84" s="496"/>
      <c r="N84" s="509"/>
      <c r="O84" s="509"/>
      <c r="P84" s="509"/>
      <c r="Q84" s="509"/>
      <c r="R84" s="509"/>
      <c r="S84" s="509"/>
      <c r="T84" s="488"/>
      <c r="U84" s="488"/>
      <c r="V84" s="499"/>
      <c r="W84" s="67"/>
      <c r="X84" s="169"/>
      <c r="Y84" s="75"/>
      <c r="Z84" s="170"/>
      <c r="AA84" s="171"/>
      <c r="AB84" s="171"/>
      <c r="AC84" s="171"/>
      <c r="AD84" s="171"/>
      <c r="AE84" s="171"/>
      <c r="AF84" s="172"/>
      <c r="AG84" s="67"/>
    </row>
    <row r="85" spans="1:33" s="76" customFormat="1" ht="18" customHeight="1" x14ac:dyDescent="0.2">
      <c r="A85" s="73"/>
      <c r="B85" s="173"/>
      <c r="C85" s="73"/>
      <c r="D85" s="859" t="s">
        <v>41</v>
      </c>
      <c r="E85" s="859"/>
      <c r="F85" s="859"/>
      <c r="G85" s="859"/>
      <c r="H85" s="859"/>
      <c r="I85" s="859"/>
      <c r="J85" s="859"/>
      <c r="K85" s="174" t="s">
        <v>0</v>
      </c>
      <c r="L85" s="125"/>
      <c r="M85" s="496"/>
      <c r="N85" s="509"/>
      <c r="O85" s="509"/>
      <c r="P85" s="509"/>
      <c r="Q85" s="509"/>
      <c r="R85" s="509"/>
      <c r="S85" s="509"/>
      <c r="T85" s="488"/>
      <c r="U85" s="488"/>
      <c r="V85" s="478"/>
      <c r="W85" s="74"/>
      <c r="X85" s="175"/>
      <c r="Y85" s="75"/>
      <c r="Z85" s="176"/>
      <c r="AA85" s="860" t="s">
        <v>156</v>
      </c>
      <c r="AB85" s="860"/>
      <c r="AC85" s="860"/>
      <c r="AD85" s="860"/>
      <c r="AE85" s="860"/>
      <c r="AF85" s="177"/>
      <c r="AG85" s="67"/>
    </row>
    <row r="86" spans="1:33" s="76" customFormat="1" ht="4.5" customHeight="1" x14ac:dyDescent="0.2">
      <c r="A86" s="112"/>
      <c r="B86" s="178"/>
      <c r="C86" s="112"/>
      <c r="D86" s="589"/>
      <c r="E86" s="589"/>
      <c r="F86" s="589"/>
      <c r="G86" s="589"/>
      <c r="H86" s="589"/>
      <c r="I86" s="589"/>
      <c r="J86" s="589"/>
      <c r="K86" s="179"/>
      <c r="L86" s="125"/>
      <c r="M86" s="496"/>
      <c r="N86" s="509"/>
      <c r="O86" s="509"/>
      <c r="P86" s="509"/>
      <c r="Q86" s="509"/>
      <c r="R86" s="509"/>
      <c r="S86" s="509"/>
      <c r="T86" s="509"/>
      <c r="U86" s="488"/>
      <c r="V86" s="499"/>
      <c r="W86" s="74"/>
      <c r="X86" s="175"/>
      <c r="Y86" s="75"/>
      <c r="Z86" s="176"/>
      <c r="AA86" s="67"/>
      <c r="AB86" s="67"/>
      <c r="AC86" s="67"/>
      <c r="AD86" s="67"/>
      <c r="AE86" s="67"/>
      <c r="AF86" s="177"/>
      <c r="AG86" s="67"/>
    </row>
    <row r="87" spans="1:33" s="76" customFormat="1" ht="16.5" customHeight="1" x14ac:dyDescent="0.2">
      <c r="A87" s="73">
        <v>21</v>
      </c>
      <c r="B87" s="173"/>
      <c r="C87" s="83"/>
      <c r="D87" s="893" t="s">
        <v>224</v>
      </c>
      <c r="E87" s="893"/>
      <c r="F87" s="893"/>
      <c r="G87" s="893"/>
      <c r="H87" s="893"/>
      <c r="I87" s="893"/>
      <c r="J87" s="893"/>
      <c r="K87" s="180" t="s">
        <v>0</v>
      </c>
      <c r="L87" s="85"/>
      <c r="M87" s="480"/>
      <c r="N87" s="857">
        <v>0</v>
      </c>
      <c r="O87" s="858"/>
      <c r="P87" s="511"/>
      <c r="Q87" s="819">
        <v>0</v>
      </c>
      <c r="R87" s="821"/>
      <c r="S87" s="820"/>
      <c r="T87" s="512"/>
      <c r="U87" s="488"/>
      <c r="V87" s="481"/>
      <c r="W87" s="83"/>
      <c r="X87" s="181"/>
      <c r="Y87" s="75"/>
      <c r="Z87" s="176"/>
      <c r="AA87" s="706">
        <f>N87*Q87</f>
        <v>0</v>
      </c>
      <c r="AB87" s="707"/>
      <c r="AC87" s="67"/>
      <c r="AD87" s="695" t="s">
        <v>186</v>
      </c>
      <c r="AE87" s="695"/>
      <c r="AF87" s="182"/>
      <c r="AG87" s="67"/>
    </row>
    <row r="88" spans="1:33" s="76" customFormat="1" ht="9" customHeight="1" x14ac:dyDescent="0.2">
      <c r="A88" s="73"/>
      <c r="B88" s="173"/>
      <c r="C88" s="73"/>
      <c r="D88" s="590"/>
      <c r="E88" s="590"/>
      <c r="F88" s="590"/>
      <c r="G88" s="590"/>
      <c r="H88" s="590"/>
      <c r="I88" s="590"/>
      <c r="J88" s="590"/>
      <c r="K88" s="183"/>
      <c r="L88" s="79"/>
      <c r="M88" s="480"/>
      <c r="N88" s="489" t="s">
        <v>42</v>
      </c>
      <c r="O88" s="489"/>
      <c r="P88" s="490"/>
      <c r="Q88" s="489" t="s">
        <v>43</v>
      </c>
      <c r="R88" s="489"/>
      <c r="S88" s="489"/>
      <c r="T88" s="491"/>
      <c r="U88" s="488"/>
      <c r="V88" s="481"/>
      <c r="W88" s="74"/>
      <c r="X88" s="181"/>
      <c r="Y88" s="75"/>
      <c r="Z88" s="176"/>
      <c r="AA88" s="184"/>
      <c r="AB88" s="184"/>
      <c r="AC88" s="67"/>
      <c r="AD88" s="608"/>
      <c r="AE88" s="608"/>
      <c r="AF88" s="182"/>
      <c r="AG88" s="67"/>
    </row>
    <row r="89" spans="1:33" s="76" customFormat="1" ht="3" customHeight="1" x14ac:dyDescent="0.2">
      <c r="A89" s="73"/>
      <c r="B89" s="173"/>
      <c r="C89" s="73"/>
      <c r="D89" s="590"/>
      <c r="E89" s="590"/>
      <c r="F89" s="590"/>
      <c r="G89" s="590"/>
      <c r="H89" s="590"/>
      <c r="I89" s="590"/>
      <c r="J89" s="590"/>
      <c r="K89" s="183"/>
      <c r="L89" s="79"/>
      <c r="M89" s="480"/>
      <c r="N89" s="489"/>
      <c r="O89" s="489"/>
      <c r="P89" s="490"/>
      <c r="Q89" s="489"/>
      <c r="R89" s="489"/>
      <c r="S89" s="489"/>
      <c r="T89" s="491"/>
      <c r="U89" s="488"/>
      <c r="V89" s="481"/>
      <c r="W89" s="74"/>
      <c r="X89" s="181"/>
      <c r="Y89" s="75"/>
      <c r="Z89" s="176"/>
      <c r="AA89" s="184"/>
      <c r="AB89" s="184"/>
      <c r="AC89" s="67"/>
      <c r="AD89" s="608"/>
      <c r="AE89" s="608"/>
      <c r="AF89" s="182"/>
      <c r="AG89" s="67"/>
    </row>
    <row r="90" spans="1:33" s="76" customFormat="1" ht="16.5" customHeight="1" x14ac:dyDescent="0.2">
      <c r="A90" s="73">
        <v>22</v>
      </c>
      <c r="B90" s="173"/>
      <c r="C90" s="83"/>
      <c r="D90" s="893" t="s">
        <v>292</v>
      </c>
      <c r="E90" s="893"/>
      <c r="F90" s="893"/>
      <c r="G90" s="893"/>
      <c r="H90" s="893"/>
      <c r="I90" s="893"/>
      <c r="J90" s="893"/>
      <c r="K90" s="180" t="s">
        <v>0</v>
      </c>
      <c r="L90" s="85"/>
      <c r="M90" s="480"/>
      <c r="N90" s="857">
        <v>0</v>
      </c>
      <c r="O90" s="858"/>
      <c r="P90" s="511"/>
      <c r="Q90" s="819">
        <v>0</v>
      </c>
      <c r="R90" s="821"/>
      <c r="S90" s="820"/>
      <c r="T90" s="512"/>
      <c r="U90" s="488"/>
      <c r="V90" s="481"/>
      <c r="W90" s="87"/>
      <c r="X90" s="181"/>
      <c r="Y90" s="75"/>
      <c r="Z90" s="176"/>
      <c r="AA90" s="706">
        <f>N90*Q90</f>
        <v>0</v>
      </c>
      <c r="AB90" s="707"/>
      <c r="AC90" s="67"/>
      <c r="AD90" s="695" t="s">
        <v>187</v>
      </c>
      <c r="AE90" s="695"/>
      <c r="AF90" s="182"/>
      <c r="AG90" s="67"/>
    </row>
    <row r="91" spans="1:33" s="76" customFormat="1" ht="9" customHeight="1" x14ac:dyDescent="0.2">
      <c r="A91" s="73"/>
      <c r="B91" s="173"/>
      <c r="C91" s="73"/>
      <c r="D91" s="590"/>
      <c r="E91" s="590"/>
      <c r="F91" s="590"/>
      <c r="G91" s="590"/>
      <c r="H91" s="590"/>
      <c r="I91" s="590"/>
      <c r="J91" s="590"/>
      <c r="K91" s="183"/>
      <c r="L91" s="79"/>
      <c r="M91" s="480"/>
      <c r="N91" s="852" t="s">
        <v>271</v>
      </c>
      <c r="O91" s="852"/>
      <c r="P91" s="490"/>
      <c r="Q91" s="489" t="s">
        <v>43</v>
      </c>
      <c r="R91" s="489"/>
      <c r="S91" s="489"/>
      <c r="T91" s="491"/>
      <c r="U91" s="488"/>
      <c r="V91" s="481"/>
      <c r="W91" s="74"/>
      <c r="X91" s="181"/>
      <c r="Y91" s="75"/>
      <c r="Z91" s="176"/>
      <c r="AA91" s="184"/>
      <c r="AB91" s="184"/>
      <c r="AC91" s="67"/>
      <c r="AD91" s="608"/>
      <c r="AE91" s="608"/>
      <c r="AF91" s="182"/>
      <c r="AG91" s="67"/>
    </row>
    <row r="92" spans="1:33" s="76" customFormat="1" ht="16.5" customHeight="1" x14ac:dyDescent="0.2">
      <c r="A92" s="73">
        <v>23</v>
      </c>
      <c r="B92" s="106"/>
      <c r="C92" s="73"/>
      <c r="D92" s="590"/>
      <c r="E92" s="590"/>
      <c r="F92" s="590"/>
      <c r="G92" s="590"/>
      <c r="H92" s="590"/>
      <c r="I92" s="590"/>
      <c r="J92" s="590"/>
      <c r="K92" s="108"/>
      <c r="L92" s="79"/>
      <c r="M92" s="492"/>
      <c r="N92" s="848"/>
      <c r="O92" s="849"/>
      <c r="P92" s="850"/>
      <c r="Q92" s="850"/>
      <c r="R92" s="850"/>
      <c r="S92" s="850"/>
      <c r="T92" s="850"/>
      <c r="U92" s="851"/>
      <c r="V92" s="499"/>
      <c r="W92" s="74"/>
      <c r="X92" s="145"/>
      <c r="Y92" s="75"/>
      <c r="Z92" s="176"/>
      <c r="AA92" s="184"/>
      <c r="AB92" s="184"/>
      <c r="AC92" s="67"/>
      <c r="AD92" s="608"/>
      <c r="AE92" s="608"/>
      <c r="AF92" s="185"/>
      <c r="AG92" s="67"/>
    </row>
    <row r="93" spans="1:33" s="76" customFormat="1" ht="9" customHeight="1" x14ac:dyDescent="0.2">
      <c r="A93" s="73"/>
      <c r="B93" s="106"/>
      <c r="C93" s="73"/>
      <c r="D93" s="581"/>
      <c r="E93" s="581"/>
      <c r="F93" s="581"/>
      <c r="G93" s="581"/>
      <c r="H93" s="581"/>
      <c r="I93" s="581"/>
      <c r="J93" s="581"/>
      <c r="K93" s="108"/>
      <c r="L93" s="79"/>
      <c r="M93" s="480"/>
      <c r="N93" s="809" t="s">
        <v>46</v>
      </c>
      <c r="O93" s="809"/>
      <c r="P93" s="809"/>
      <c r="Q93" s="809"/>
      <c r="R93" s="809"/>
      <c r="S93" s="809"/>
      <c r="T93" s="809"/>
      <c r="U93" s="809"/>
      <c r="V93" s="481"/>
      <c r="W93" s="74"/>
      <c r="X93" s="109"/>
      <c r="Y93" s="75"/>
      <c r="Z93" s="176"/>
      <c r="AA93" s="184"/>
      <c r="AB93" s="184"/>
      <c r="AC93" s="67"/>
      <c r="AD93" s="608"/>
      <c r="AE93" s="608"/>
      <c r="AF93" s="185"/>
      <c r="AG93" s="67"/>
    </row>
    <row r="94" spans="1:33" s="76" customFormat="1" ht="3" customHeight="1" x14ac:dyDescent="0.2">
      <c r="A94" s="73"/>
      <c r="B94" s="173"/>
      <c r="C94" s="73"/>
      <c r="D94" s="590"/>
      <c r="E94" s="590"/>
      <c r="F94" s="590"/>
      <c r="G94" s="590"/>
      <c r="H94" s="590"/>
      <c r="I94" s="590"/>
      <c r="J94" s="590"/>
      <c r="K94" s="183"/>
      <c r="L94" s="79"/>
      <c r="M94" s="480"/>
      <c r="N94" s="489"/>
      <c r="O94" s="489"/>
      <c r="P94" s="490"/>
      <c r="Q94" s="489"/>
      <c r="R94" s="489"/>
      <c r="S94" s="489"/>
      <c r="T94" s="491"/>
      <c r="U94" s="489"/>
      <c r="V94" s="481"/>
      <c r="W94" s="74"/>
      <c r="X94" s="181"/>
      <c r="Y94" s="75"/>
      <c r="Z94" s="176"/>
      <c r="AA94" s="184"/>
      <c r="AB94" s="184"/>
      <c r="AC94" s="67"/>
      <c r="AD94" s="608"/>
      <c r="AE94" s="608"/>
      <c r="AF94" s="182"/>
      <c r="AG94" s="67"/>
    </row>
    <row r="95" spans="1:33" s="76" customFormat="1" ht="16.5" customHeight="1" x14ac:dyDescent="0.2">
      <c r="A95" s="73">
        <v>24</v>
      </c>
      <c r="B95" s="173"/>
      <c r="C95" s="83"/>
      <c r="D95" s="893" t="s">
        <v>293</v>
      </c>
      <c r="E95" s="893"/>
      <c r="F95" s="893"/>
      <c r="G95" s="893"/>
      <c r="H95" s="893"/>
      <c r="I95" s="893"/>
      <c r="J95" s="893"/>
      <c r="K95" s="180" t="s">
        <v>0</v>
      </c>
      <c r="L95" s="85"/>
      <c r="M95" s="480"/>
      <c r="N95" s="857">
        <v>0</v>
      </c>
      <c r="O95" s="858"/>
      <c r="P95" s="511"/>
      <c r="Q95" s="819">
        <v>0</v>
      </c>
      <c r="R95" s="821"/>
      <c r="S95" s="820"/>
      <c r="T95" s="512"/>
      <c r="U95" s="488"/>
      <c r="V95" s="481"/>
      <c r="W95" s="87"/>
      <c r="X95" s="181"/>
      <c r="Y95" s="75"/>
      <c r="Z95" s="176"/>
      <c r="AA95" s="706">
        <f>N95*Q95</f>
        <v>0</v>
      </c>
      <c r="AB95" s="707"/>
      <c r="AC95" s="67"/>
      <c r="AD95" s="695" t="s">
        <v>188</v>
      </c>
      <c r="AE95" s="695"/>
      <c r="AF95" s="182"/>
      <c r="AG95" s="67"/>
    </row>
    <row r="96" spans="1:33" s="76" customFormat="1" ht="9" customHeight="1" x14ac:dyDescent="0.2">
      <c r="A96" s="73"/>
      <c r="B96" s="173"/>
      <c r="C96" s="73"/>
      <c r="D96" s="590"/>
      <c r="E96" s="590"/>
      <c r="F96" s="590"/>
      <c r="G96" s="590"/>
      <c r="H96" s="590"/>
      <c r="I96" s="590"/>
      <c r="J96" s="590"/>
      <c r="K96" s="183"/>
      <c r="L96" s="79"/>
      <c r="M96" s="480"/>
      <c r="N96" s="852" t="s">
        <v>275</v>
      </c>
      <c r="O96" s="852"/>
      <c r="P96" s="490"/>
      <c r="Q96" s="489" t="s">
        <v>43</v>
      </c>
      <c r="R96" s="489"/>
      <c r="S96" s="489"/>
      <c r="T96" s="491"/>
      <c r="U96" s="488"/>
      <c r="V96" s="481"/>
      <c r="W96" s="74"/>
      <c r="X96" s="181"/>
      <c r="Y96" s="75"/>
      <c r="Z96" s="176"/>
      <c r="AA96" s="184"/>
      <c r="AB96" s="184"/>
      <c r="AC96" s="67"/>
      <c r="AD96" s="608"/>
      <c r="AE96" s="608"/>
      <c r="AF96" s="182"/>
      <c r="AG96" s="67"/>
    </row>
    <row r="97" spans="1:33" s="76" customFormat="1" ht="16.5" customHeight="1" x14ac:dyDescent="0.2">
      <c r="A97" s="73">
        <v>25</v>
      </c>
      <c r="B97" s="106"/>
      <c r="C97" s="73"/>
      <c r="D97" s="590"/>
      <c r="E97" s="590"/>
      <c r="F97" s="590"/>
      <c r="G97" s="590"/>
      <c r="H97" s="590"/>
      <c r="I97" s="590"/>
      <c r="J97" s="590"/>
      <c r="K97" s="108"/>
      <c r="L97" s="79"/>
      <c r="M97" s="492"/>
      <c r="N97" s="848"/>
      <c r="O97" s="849"/>
      <c r="P97" s="850"/>
      <c r="Q97" s="850"/>
      <c r="R97" s="850"/>
      <c r="S97" s="850"/>
      <c r="T97" s="850"/>
      <c r="U97" s="851"/>
      <c r="V97" s="499"/>
      <c r="W97" s="74"/>
      <c r="X97" s="145"/>
      <c r="Y97" s="75"/>
      <c r="Z97" s="176"/>
      <c r="AA97" s="184"/>
      <c r="AB97" s="184"/>
      <c r="AC97" s="67"/>
      <c r="AD97" s="608"/>
      <c r="AE97" s="608"/>
      <c r="AF97" s="185"/>
      <c r="AG97" s="67"/>
    </row>
    <row r="98" spans="1:33" s="76" customFormat="1" ht="9" customHeight="1" x14ac:dyDescent="0.2">
      <c r="A98" s="73"/>
      <c r="B98" s="106"/>
      <c r="C98" s="73"/>
      <c r="D98" s="581"/>
      <c r="E98" s="581"/>
      <c r="F98" s="581"/>
      <c r="G98" s="581"/>
      <c r="H98" s="581"/>
      <c r="I98" s="581"/>
      <c r="J98" s="581"/>
      <c r="K98" s="108"/>
      <c r="L98" s="79"/>
      <c r="M98" s="480"/>
      <c r="N98" s="809" t="s">
        <v>48</v>
      </c>
      <c r="O98" s="809"/>
      <c r="P98" s="809"/>
      <c r="Q98" s="809"/>
      <c r="R98" s="809"/>
      <c r="S98" s="809"/>
      <c r="T98" s="809"/>
      <c r="U98" s="809"/>
      <c r="V98" s="481"/>
      <c r="W98" s="74"/>
      <c r="X98" s="109"/>
      <c r="Y98" s="75"/>
      <c r="Z98" s="176"/>
      <c r="AA98" s="184"/>
      <c r="AB98" s="184"/>
      <c r="AC98" s="67"/>
      <c r="AD98" s="608"/>
      <c r="AE98" s="608"/>
      <c r="AF98" s="185"/>
      <c r="AG98" s="67"/>
    </row>
    <row r="99" spans="1:33" s="76" customFormat="1" ht="3" customHeight="1" x14ac:dyDescent="0.2">
      <c r="A99" s="73"/>
      <c r="B99" s="173"/>
      <c r="C99" s="73"/>
      <c r="D99" s="590"/>
      <c r="E99" s="590"/>
      <c r="F99" s="590"/>
      <c r="G99" s="590"/>
      <c r="H99" s="590"/>
      <c r="I99" s="590"/>
      <c r="J99" s="590"/>
      <c r="K99" s="183"/>
      <c r="L99" s="79"/>
      <c r="M99" s="480"/>
      <c r="N99" s="489"/>
      <c r="O99" s="489"/>
      <c r="P99" s="490"/>
      <c r="Q99" s="489"/>
      <c r="R99" s="489"/>
      <c r="S99" s="489"/>
      <c r="T99" s="491"/>
      <c r="U99" s="489"/>
      <c r="V99" s="481"/>
      <c r="W99" s="74"/>
      <c r="X99" s="181"/>
      <c r="Y99" s="75"/>
      <c r="Z99" s="176"/>
      <c r="AA99" s="184"/>
      <c r="AB99" s="184"/>
      <c r="AC99" s="67"/>
      <c r="AD99" s="608"/>
      <c r="AE99" s="608"/>
      <c r="AF99" s="182"/>
      <c r="AG99" s="67"/>
    </row>
    <row r="100" spans="1:33" s="76" customFormat="1" ht="16.5" customHeight="1" x14ac:dyDescent="0.2">
      <c r="A100" s="73">
        <v>26</v>
      </c>
      <c r="B100" s="173"/>
      <c r="C100" s="83"/>
      <c r="D100" s="893" t="s">
        <v>294</v>
      </c>
      <c r="E100" s="893"/>
      <c r="F100" s="893"/>
      <c r="G100" s="893"/>
      <c r="H100" s="893"/>
      <c r="I100" s="893"/>
      <c r="J100" s="893"/>
      <c r="K100" s="180" t="s">
        <v>0</v>
      </c>
      <c r="L100" s="85"/>
      <c r="M100" s="480"/>
      <c r="N100" s="857">
        <v>0</v>
      </c>
      <c r="O100" s="858"/>
      <c r="P100" s="511"/>
      <c r="Q100" s="819">
        <v>0</v>
      </c>
      <c r="R100" s="821"/>
      <c r="S100" s="820"/>
      <c r="T100" s="512"/>
      <c r="U100" s="488"/>
      <c r="V100" s="481"/>
      <c r="W100" s="87"/>
      <c r="X100" s="181"/>
      <c r="Y100" s="75"/>
      <c r="Z100" s="176"/>
      <c r="AA100" s="706">
        <f>N100*Q100</f>
        <v>0</v>
      </c>
      <c r="AB100" s="707"/>
      <c r="AC100" s="67"/>
      <c r="AD100" s="695" t="s">
        <v>189</v>
      </c>
      <c r="AE100" s="695"/>
      <c r="AF100" s="182"/>
      <c r="AG100" s="67"/>
    </row>
    <row r="101" spans="1:33" s="76" customFormat="1" ht="9" customHeight="1" x14ac:dyDescent="0.2">
      <c r="A101" s="73"/>
      <c r="B101" s="173"/>
      <c r="C101" s="73"/>
      <c r="D101" s="590"/>
      <c r="E101" s="590"/>
      <c r="F101" s="590"/>
      <c r="G101" s="590"/>
      <c r="H101" s="590"/>
      <c r="I101" s="590"/>
      <c r="J101" s="590"/>
      <c r="K101" s="183"/>
      <c r="L101" s="79"/>
      <c r="M101" s="480"/>
      <c r="N101" s="852" t="s">
        <v>274</v>
      </c>
      <c r="O101" s="852"/>
      <c r="P101" s="490"/>
      <c r="Q101" s="489" t="s">
        <v>43</v>
      </c>
      <c r="R101" s="489"/>
      <c r="S101" s="489"/>
      <c r="T101" s="491"/>
      <c r="U101" s="488"/>
      <c r="V101" s="481"/>
      <c r="W101" s="74"/>
      <c r="X101" s="181"/>
      <c r="Y101" s="75"/>
      <c r="Z101" s="176"/>
      <c r="AA101" s="184"/>
      <c r="AB101" s="184"/>
      <c r="AC101" s="67"/>
      <c r="AD101" s="608"/>
      <c r="AE101" s="608"/>
      <c r="AF101" s="182"/>
      <c r="AG101" s="67"/>
    </row>
    <row r="102" spans="1:33" s="76" customFormat="1" ht="16.5" customHeight="1" x14ac:dyDescent="0.2">
      <c r="A102" s="73">
        <v>27</v>
      </c>
      <c r="B102" s="106"/>
      <c r="C102" s="73"/>
      <c r="D102" s="590"/>
      <c r="E102" s="590"/>
      <c r="F102" s="590"/>
      <c r="G102" s="590"/>
      <c r="H102" s="590"/>
      <c r="I102" s="590"/>
      <c r="J102" s="590"/>
      <c r="K102" s="108"/>
      <c r="L102" s="79"/>
      <c r="M102" s="492"/>
      <c r="N102" s="848"/>
      <c r="O102" s="849"/>
      <c r="P102" s="850"/>
      <c r="Q102" s="850"/>
      <c r="R102" s="850"/>
      <c r="S102" s="850"/>
      <c r="T102" s="850"/>
      <c r="U102" s="851"/>
      <c r="V102" s="499"/>
      <c r="W102" s="74"/>
      <c r="X102" s="145"/>
      <c r="Y102" s="75"/>
      <c r="Z102" s="176"/>
      <c r="AA102" s="184"/>
      <c r="AB102" s="184"/>
      <c r="AC102" s="67"/>
      <c r="AD102" s="608"/>
      <c r="AE102" s="608"/>
      <c r="AF102" s="185"/>
      <c r="AG102" s="67"/>
    </row>
    <row r="103" spans="1:33" s="76" customFormat="1" ht="9" customHeight="1" x14ac:dyDescent="0.2">
      <c r="A103" s="73"/>
      <c r="B103" s="106"/>
      <c r="C103" s="73"/>
      <c r="D103" s="581"/>
      <c r="E103" s="581"/>
      <c r="F103" s="581"/>
      <c r="G103" s="581"/>
      <c r="H103" s="581"/>
      <c r="I103" s="581"/>
      <c r="J103" s="581"/>
      <c r="K103" s="108"/>
      <c r="L103" s="79"/>
      <c r="M103" s="480"/>
      <c r="N103" s="809" t="s">
        <v>50</v>
      </c>
      <c r="O103" s="809"/>
      <c r="P103" s="809"/>
      <c r="Q103" s="809"/>
      <c r="R103" s="809"/>
      <c r="S103" s="809"/>
      <c r="T103" s="809"/>
      <c r="U103" s="809"/>
      <c r="V103" s="481"/>
      <c r="W103" s="74"/>
      <c r="X103" s="109"/>
      <c r="Y103" s="75"/>
      <c r="Z103" s="176"/>
      <c r="AA103" s="184"/>
      <c r="AB103" s="184"/>
      <c r="AC103" s="67"/>
      <c r="AD103" s="608"/>
      <c r="AE103" s="608"/>
      <c r="AF103" s="185"/>
      <c r="AG103" s="67"/>
    </row>
    <row r="104" spans="1:33" s="76" customFormat="1" ht="3" customHeight="1" x14ac:dyDescent="0.2">
      <c r="A104" s="73"/>
      <c r="B104" s="173"/>
      <c r="C104" s="73"/>
      <c r="D104" s="590"/>
      <c r="E104" s="590"/>
      <c r="F104" s="590"/>
      <c r="G104" s="590"/>
      <c r="H104" s="590"/>
      <c r="I104" s="590"/>
      <c r="J104" s="590"/>
      <c r="K104" s="183"/>
      <c r="L104" s="79"/>
      <c r="M104" s="480"/>
      <c r="N104" s="489"/>
      <c r="O104" s="489"/>
      <c r="P104" s="490"/>
      <c r="Q104" s="489"/>
      <c r="R104" s="489"/>
      <c r="S104" s="489"/>
      <c r="T104" s="491"/>
      <c r="U104" s="489"/>
      <c r="V104" s="481"/>
      <c r="W104" s="74"/>
      <c r="X104" s="181"/>
      <c r="Y104" s="75"/>
      <c r="Z104" s="176"/>
      <c r="AA104" s="184"/>
      <c r="AB104" s="184"/>
      <c r="AC104" s="67"/>
      <c r="AD104" s="608"/>
      <c r="AE104" s="608"/>
      <c r="AF104" s="182"/>
      <c r="AG104" s="67"/>
    </row>
    <row r="105" spans="1:33" s="76" customFormat="1" ht="16.5" customHeight="1" x14ac:dyDescent="0.2">
      <c r="A105" s="73">
        <v>28</v>
      </c>
      <c r="B105" s="173"/>
      <c r="C105" s="83"/>
      <c r="D105" s="893" t="s">
        <v>295</v>
      </c>
      <c r="E105" s="893"/>
      <c r="F105" s="893"/>
      <c r="G105" s="893"/>
      <c r="H105" s="893"/>
      <c r="I105" s="893"/>
      <c r="J105" s="893"/>
      <c r="K105" s="180" t="s">
        <v>0</v>
      </c>
      <c r="L105" s="85"/>
      <c r="M105" s="480"/>
      <c r="N105" s="857">
        <v>0</v>
      </c>
      <c r="O105" s="858"/>
      <c r="P105" s="511"/>
      <c r="Q105" s="819">
        <v>0</v>
      </c>
      <c r="R105" s="821"/>
      <c r="S105" s="820"/>
      <c r="T105" s="512"/>
      <c r="U105" s="488"/>
      <c r="V105" s="481"/>
      <c r="W105" s="87"/>
      <c r="X105" s="181"/>
      <c r="Y105" s="75"/>
      <c r="Z105" s="176"/>
      <c r="AA105" s="706">
        <f>N105*Q105</f>
        <v>0</v>
      </c>
      <c r="AB105" s="707"/>
      <c r="AC105" s="67"/>
      <c r="AD105" s="695" t="s">
        <v>190</v>
      </c>
      <c r="AE105" s="695"/>
      <c r="AF105" s="182"/>
      <c r="AG105" s="67"/>
    </row>
    <row r="106" spans="1:33" s="76" customFormat="1" ht="9" customHeight="1" x14ac:dyDescent="0.2">
      <c r="A106" s="73"/>
      <c r="B106" s="173"/>
      <c r="C106" s="73"/>
      <c r="D106" s="590"/>
      <c r="E106" s="590"/>
      <c r="F106" s="590"/>
      <c r="G106" s="590"/>
      <c r="H106" s="590"/>
      <c r="I106" s="590"/>
      <c r="J106" s="590"/>
      <c r="K106" s="183"/>
      <c r="L106" s="79"/>
      <c r="M106" s="480"/>
      <c r="N106" s="852" t="s">
        <v>273</v>
      </c>
      <c r="O106" s="852"/>
      <c r="P106" s="490"/>
      <c r="Q106" s="489" t="s">
        <v>43</v>
      </c>
      <c r="R106" s="489"/>
      <c r="S106" s="489"/>
      <c r="T106" s="491"/>
      <c r="U106" s="488"/>
      <c r="V106" s="481"/>
      <c r="W106" s="74"/>
      <c r="X106" s="181"/>
      <c r="Y106" s="75"/>
      <c r="Z106" s="176"/>
      <c r="AA106" s="184"/>
      <c r="AB106" s="184"/>
      <c r="AC106" s="67"/>
      <c r="AD106" s="608"/>
      <c r="AE106" s="608"/>
      <c r="AF106" s="182"/>
      <c r="AG106" s="67"/>
    </row>
    <row r="107" spans="1:33" s="76" customFormat="1" ht="16.5" customHeight="1" x14ac:dyDescent="0.2">
      <c r="A107" s="73">
        <v>29</v>
      </c>
      <c r="B107" s="106"/>
      <c r="C107" s="73"/>
      <c r="D107" s="590"/>
      <c r="E107" s="590"/>
      <c r="F107" s="590"/>
      <c r="G107" s="590"/>
      <c r="H107" s="590"/>
      <c r="I107" s="590"/>
      <c r="J107" s="590"/>
      <c r="K107" s="108"/>
      <c r="L107" s="79"/>
      <c r="M107" s="492"/>
      <c r="N107" s="848"/>
      <c r="O107" s="849"/>
      <c r="P107" s="850"/>
      <c r="Q107" s="850"/>
      <c r="R107" s="850"/>
      <c r="S107" s="850"/>
      <c r="T107" s="850"/>
      <c r="U107" s="851"/>
      <c r="V107" s="499"/>
      <c r="W107" s="74"/>
      <c r="X107" s="145"/>
      <c r="Y107" s="75"/>
      <c r="Z107" s="176"/>
      <c r="AA107" s="184"/>
      <c r="AB107" s="184"/>
      <c r="AC107" s="67"/>
      <c r="AD107" s="608"/>
      <c r="AE107" s="608"/>
      <c r="AF107" s="185"/>
      <c r="AG107" s="67"/>
    </row>
    <row r="108" spans="1:33" s="76" customFormat="1" ht="9" customHeight="1" x14ac:dyDescent="0.2">
      <c r="A108" s="73"/>
      <c r="B108" s="106"/>
      <c r="C108" s="73"/>
      <c r="D108" s="581"/>
      <c r="E108" s="581"/>
      <c r="F108" s="581"/>
      <c r="G108" s="581"/>
      <c r="H108" s="581"/>
      <c r="I108" s="581"/>
      <c r="J108" s="581"/>
      <c r="K108" s="108"/>
      <c r="L108" s="79"/>
      <c r="M108" s="480"/>
      <c r="N108" s="809" t="s">
        <v>52</v>
      </c>
      <c r="O108" s="809"/>
      <c r="P108" s="809"/>
      <c r="Q108" s="809"/>
      <c r="R108" s="809"/>
      <c r="S108" s="809"/>
      <c r="T108" s="809"/>
      <c r="U108" s="809"/>
      <c r="V108" s="481"/>
      <c r="W108" s="74"/>
      <c r="X108" s="109"/>
      <c r="Y108" s="75"/>
      <c r="Z108" s="176"/>
      <c r="AA108" s="184"/>
      <c r="AB108" s="184"/>
      <c r="AC108" s="67"/>
      <c r="AD108" s="608"/>
      <c r="AE108" s="608"/>
      <c r="AF108" s="185"/>
      <c r="AG108" s="67"/>
    </row>
    <row r="109" spans="1:33" s="76" customFormat="1" ht="3" customHeight="1" x14ac:dyDescent="0.2">
      <c r="A109" s="73"/>
      <c r="B109" s="173"/>
      <c r="C109" s="73"/>
      <c r="D109" s="590"/>
      <c r="E109" s="590"/>
      <c r="F109" s="590"/>
      <c r="G109" s="590"/>
      <c r="H109" s="590"/>
      <c r="I109" s="590"/>
      <c r="J109" s="590"/>
      <c r="K109" s="183"/>
      <c r="L109" s="79"/>
      <c r="M109" s="480"/>
      <c r="N109" s="489"/>
      <c r="O109" s="489"/>
      <c r="P109" s="490"/>
      <c r="Q109" s="489"/>
      <c r="R109" s="489"/>
      <c r="S109" s="489"/>
      <c r="T109" s="491"/>
      <c r="U109" s="489"/>
      <c r="V109" s="481"/>
      <c r="W109" s="74"/>
      <c r="X109" s="181"/>
      <c r="Y109" s="75"/>
      <c r="Z109" s="176"/>
      <c r="AA109" s="184"/>
      <c r="AB109" s="184"/>
      <c r="AC109" s="67"/>
      <c r="AD109" s="608"/>
      <c r="AE109" s="608"/>
      <c r="AF109" s="182"/>
      <c r="AG109" s="67"/>
    </row>
    <row r="110" spans="1:33" s="76" customFormat="1" ht="16.5" customHeight="1" x14ac:dyDescent="0.2">
      <c r="A110" s="73">
        <v>30</v>
      </c>
      <c r="B110" s="173"/>
      <c r="C110" s="83"/>
      <c r="D110" s="893" t="s">
        <v>296</v>
      </c>
      <c r="E110" s="893"/>
      <c r="F110" s="893"/>
      <c r="G110" s="893"/>
      <c r="H110" s="893"/>
      <c r="I110" s="893"/>
      <c r="J110" s="893"/>
      <c r="K110" s="180" t="s">
        <v>0</v>
      </c>
      <c r="L110" s="85"/>
      <c r="M110" s="480"/>
      <c r="N110" s="857">
        <v>0</v>
      </c>
      <c r="O110" s="858"/>
      <c r="P110" s="511"/>
      <c r="Q110" s="819">
        <v>0</v>
      </c>
      <c r="R110" s="821"/>
      <c r="S110" s="820"/>
      <c r="T110" s="512"/>
      <c r="U110" s="488"/>
      <c r="V110" s="481"/>
      <c r="W110" s="87"/>
      <c r="X110" s="181"/>
      <c r="Y110" s="75"/>
      <c r="Z110" s="176"/>
      <c r="AA110" s="706">
        <f>N110*Q110</f>
        <v>0</v>
      </c>
      <c r="AB110" s="707"/>
      <c r="AC110" s="67"/>
      <c r="AD110" s="695" t="s">
        <v>191</v>
      </c>
      <c r="AE110" s="695"/>
      <c r="AF110" s="182"/>
      <c r="AG110" s="67"/>
    </row>
    <row r="111" spans="1:33" s="76" customFormat="1" ht="9" customHeight="1" x14ac:dyDescent="0.2">
      <c r="A111" s="73"/>
      <c r="B111" s="173"/>
      <c r="C111" s="73"/>
      <c r="D111" s="590"/>
      <c r="E111" s="590"/>
      <c r="F111" s="590"/>
      <c r="G111" s="590"/>
      <c r="H111" s="590"/>
      <c r="I111" s="590"/>
      <c r="J111" s="590"/>
      <c r="K111" s="183"/>
      <c r="L111" s="79"/>
      <c r="M111" s="480"/>
      <c r="N111" s="852" t="s">
        <v>272</v>
      </c>
      <c r="O111" s="852"/>
      <c r="P111" s="490"/>
      <c r="Q111" s="489" t="s">
        <v>43</v>
      </c>
      <c r="R111" s="489"/>
      <c r="S111" s="489"/>
      <c r="T111" s="491"/>
      <c r="U111" s="488"/>
      <c r="V111" s="481"/>
      <c r="W111" s="74"/>
      <c r="X111" s="181"/>
      <c r="Y111" s="75"/>
      <c r="Z111" s="176"/>
      <c r="AA111" s="184"/>
      <c r="AB111" s="184"/>
      <c r="AC111" s="67"/>
      <c r="AD111" s="545"/>
      <c r="AE111" s="545"/>
      <c r="AF111" s="182"/>
      <c r="AG111" s="67"/>
    </row>
    <row r="112" spans="1:33" s="76" customFormat="1" ht="16.5" customHeight="1" x14ac:dyDescent="0.2">
      <c r="A112" s="73">
        <v>31</v>
      </c>
      <c r="B112" s="106"/>
      <c r="C112" s="73"/>
      <c r="D112" s="590"/>
      <c r="E112" s="590"/>
      <c r="F112" s="590"/>
      <c r="G112" s="590"/>
      <c r="H112" s="590"/>
      <c r="I112" s="590"/>
      <c r="J112" s="590"/>
      <c r="K112" s="108"/>
      <c r="L112" s="79"/>
      <c r="M112" s="492"/>
      <c r="N112" s="848"/>
      <c r="O112" s="849"/>
      <c r="P112" s="850"/>
      <c r="Q112" s="850"/>
      <c r="R112" s="850"/>
      <c r="S112" s="850"/>
      <c r="T112" s="850"/>
      <c r="U112" s="851"/>
      <c r="V112" s="499"/>
      <c r="W112" s="74"/>
      <c r="X112" s="145"/>
      <c r="Y112" s="75"/>
      <c r="Z112" s="176"/>
      <c r="AA112" s="531"/>
      <c r="AB112" s="531"/>
      <c r="AC112" s="531"/>
      <c r="AD112" s="531"/>
      <c r="AE112" s="531"/>
      <c r="AF112" s="185"/>
      <c r="AG112" s="67"/>
    </row>
    <row r="113" spans="1:33" s="76" customFormat="1" ht="9" customHeight="1" x14ac:dyDescent="0.2">
      <c r="A113" s="73"/>
      <c r="B113" s="106"/>
      <c r="C113" s="73"/>
      <c r="D113" s="581"/>
      <c r="E113" s="581"/>
      <c r="F113" s="581"/>
      <c r="G113" s="581"/>
      <c r="H113" s="581"/>
      <c r="I113" s="581"/>
      <c r="J113" s="581"/>
      <c r="K113" s="108"/>
      <c r="L113" s="79"/>
      <c r="M113" s="480"/>
      <c r="N113" s="809" t="s">
        <v>54</v>
      </c>
      <c r="O113" s="809"/>
      <c r="P113" s="809"/>
      <c r="Q113" s="809"/>
      <c r="R113" s="809"/>
      <c r="S113" s="809"/>
      <c r="T113" s="809"/>
      <c r="U113" s="809"/>
      <c r="V113" s="481"/>
      <c r="W113" s="74"/>
      <c r="X113" s="109"/>
      <c r="Y113" s="75"/>
      <c r="Z113" s="176"/>
      <c r="AA113" s="184"/>
      <c r="AB113" s="184"/>
      <c r="AC113" s="67"/>
      <c r="AD113" s="544"/>
      <c r="AE113" s="544"/>
      <c r="AF113" s="185"/>
      <c r="AG113" s="67"/>
    </row>
    <row r="114" spans="1:33" s="76" customFormat="1" ht="3" customHeight="1" x14ac:dyDescent="0.2">
      <c r="A114" s="73"/>
      <c r="B114" s="173"/>
      <c r="C114" s="73"/>
      <c r="D114" s="591"/>
      <c r="E114" s="611"/>
      <c r="F114" s="611"/>
      <c r="G114" s="611"/>
      <c r="H114" s="611"/>
      <c r="I114" s="611"/>
      <c r="J114" s="591"/>
      <c r="K114" s="183"/>
      <c r="L114" s="79"/>
      <c r="M114" s="480"/>
      <c r="N114" s="489"/>
      <c r="O114" s="489"/>
      <c r="P114" s="490"/>
      <c r="Q114" s="489"/>
      <c r="R114" s="489"/>
      <c r="S114" s="489"/>
      <c r="T114" s="491"/>
      <c r="U114" s="489"/>
      <c r="V114" s="481"/>
      <c r="W114" s="74"/>
      <c r="X114" s="181"/>
      <c r="Y114" s="75"/>
      <c r="Z114" s="176"/>
      <c r="AA114" s="184"/>
      <c r="AB114" s="184"/>
      <c r="AC114" s="67"/>
      <c r="AD114" s="531"/>
      <c r="AE114" s="531"/>
      <c r="AF114" s="182"/>
      <c r="AG114" s="67"/>
    </row>
    <row r="115" spans="1:33" s="76" customFormat="1" ht="16.5" customHeight="1" x14ac:dyDescent="0.2">
      <c r="A115" s="73">
        <v>32</v>
      </c>
      <c r="B115" s="173"/>
      <c r="C115" s="83"/>
      <c r="D115" s="893" t="s">
        <v>297</v>
      </c>
      <c r="E115" s="893"/>
      <c r="F115" s="893"/>
      <c r="G115" s="893"/>
      <c r="H115" s="893"/>
      <c r="I115" s="893"/>
      <c r="J115" s="893"/>
      <c r="K115" s="180" t="s">
        <v>0</v>
      </c>
      <c r="L115" s="85"/>
      <c r="M115" s="480"/>
      <c r="N115" s="844"/>
      <c r="O115" s="845"/>
      <c r="P115" s="845"/>
      <c r="Q115" s="845"/>
      <c r="R115" s="845"/>
      <c r="S115" s="846"/>
      <c r="T115" s="509"/>
      <c r="U115" s="514">
        <v>0</v>
      </c>
      <c r="V115" s="481"/>
      <c r="W115" s="87"/>
      <c r="X115" s="181"/>
      <c r="Y115" s="75"/>
      <c r="Z115" s="176"/>
      <c r="AA115" s="184"/>
      <c r="AB115" s="184"/>
      <c r="AC115" s="67"/>
      <c r="AD115" s="531"/>
      <c r="AE115" s="531"/>
      <c r="AF115" s="182"/>
      <c r="AG115" s="67"/>
    </row>
    <row r="116" spans="1:33" s="76" customFormat="1" ht="9" customHeight="1" x14ac:dyDescent="0.2">
      <c r="A116" s="73"/>
      <c r="B116" s="173"/>
      <c r="C116" s="73"/>
      <c r="D116" s="590"/>
      <c r="E116" s="590"/>
      <c r="F116" s="590"/>
      <c r="G116" s="590"/>
      <c r="H116" s="590"/>
      <c r="I116" s="590"/>
      <c r="J116" s="590"/>
      <c r="K116" s="458"/>
      <c r="L116" s="79"/>
      <c r="M116" s="480"/>
      <c r="N116" s="722" t="s">
        <v>56</v>
      </c>
      <c r="O116" s="722"/>
      <c r="P116" s="722"/>
      <c r="Q116" s="722"/>
      <c r="R116" s="666"/>
      <c r="S116" s="666"/>
      <c r="T116" s="509"/>
      <c r="U116" s="489" t="s">
        <v>57</v>
      </c>
      <c r="V116" s="481"/>
      <c r="W116" s="74"/>
      <c r="X116" s="181"/>
      <c r="Y116" s="75"/>
      <c r="Z116" s="176"/>
      <c r="AA116" s="184"/>
      <c r="AB116" s="184"/>
      <c r="AC116" s="67"/>
      <c r="AD116" s="531"/>
      <c r="AE116" s="531"/>
      <c r="AF116" s="182"/>
      <c r="AG116" s="67"/>
    </row>
    <row r="117" spans="1:33" s="76" customFormat="1" ht="3" customHeight="1" x14ac:dyDescent="0.2">
      <c r="A117" s="73"/>
      <c r="B117" s="173"/>
      <c r="C117" s="73"/>
      <c r="D117" s="590"/>
      <c r="E117" s="590"/>
      <c r="F117" s="590"/>
      <c r="G117" s="590"/>
      <c r="H117" s="590"/>
      <c r="I117" s="590"/>
      <c r="J117" s="590"/>
      <c r="K117" s="458"/>
      <c r="L117" s="79"/>
      <c r="M117" s="480"/>
      <c r="N117" s="489"/>
      <c r="O117" s="489"/>
      <c r="P117" s="491"/>
      <c r="Q117" s="489"/>
      <c r="R117" s="489"/>
      <c r="S117" s="489"/>
      <c r="T117" s="509"/>
      <c r="U117" s="489"/>
      <c r="V117" s="481"/>
      <c r="W117" s="74"/>
      <c r="X117" s="181"/>
      <c r="Y117" s="75"/>
      <c r="Z117" s="176"/>
      <c r="AA117" s="184"/>
      <c r="AB117" s="184"/>
      <c r="AC117" s="67"/>
      <c r="AD117" s="531"/>
      <c r="AE117" s="531"/>
      <c r="AF117" s="182"/>
      <c r="AG117" s="67"/>
    </row>
    <row r="118" spans="1:33" s="76" customFormat="1" ht="16.5" customHeight="1" x14ac:dyDescent="0.2">
      <c r="A118" s="73">
        <v>33</v>
      </c>
      <c r="B118" s="173"/>
      <c r="C118" s="83"/>
      <c r="D118" s="893" t="s">
        <v>298</v>
      </c>
      <c r="E118" s="893"/>
      <c r="F118" s="893"/>
      <c r="G118" s="893"/>
      <c r="H118" s="893"/>
      <c r="I118" s="893"/>
      <c r="J118" s="893"/>
      <c r="K118" s="180" t="s">
        <v>0</v>
      </c>
      <c r="L118" s="85"/>
      <c r="M118" s="480"/>
      <c r="N118" s="844"/>
      <c r="O118" s="845"/>
      <c r="P118" s="845"/>
      <c r="Q118" s="845"/>
      <c r="R118" s="845"/>
      <c r="S118" s="846"/>
      <c r="T118" s="509"/>
      <c r="U118" s="514">
        <v>0</v>
      </c>
      <c r="V118" s="481"/>
      <c r="W118" s="87"/>
      <c r="X118" s="181"/>
      <c r="Y118" s="75"/>
      <c r="Z118" s="176"/>
      <c r="AA118" s="184"/>
      <c r="AB118" s="184"/>
      <c r="AC118" s="67"/>
      <c r="AD118" s="531"/>
      <c r="AE118" s="531"/>
      <c r="AF118" s="182"/>
      <c r="AG118" s="67"/>
    </row>
    <row r="119" spans="1:33" s="76" customFormat="1" ht="9" customHeight="1" x14ac:dyDescent="0.2">
      <c r="A119" s="73"/>
      <c r="B119" s="173"/>
      <c r="C119" s="73"/>
      <c r="D119" s="590"/>
      <c r="E119" s="590"/>
      <c r="F119" s="590"/>
      <c r="G119" s="590"/>
      <c r="H119" s="590"/>
      <c r="I119" s="590"/>
      <c r="J119" s="590"/>
      <c r="K119" s="458"/>
      <c r="L119" s="79"/>
      <c r="M119" s="480"/>
      <c r="N119" s="809" t="s">
        <v>59</v>
      </c>
      <c r="O119" s="809"/>
      <c r="P119" s="809"/>
      <c r="Q119" s="809"/>
      <c r="R119" s="666"/>
      <c r="S119" s="666"/>
      <c r="T119" s="509"/>
      <c r="U119" s="489" t="s">
        <v>57</v>
      </c>
      <c r="V119" s="481"/>
      <c r="W119" s="74"/>
      <c r="X119" s="181"/>
      <c r="Y119" s="75"/>
      <c r="Z119" s="176"/>
      <c r="AA119" s="184"/>
      <c r="AB119" s="184"/>
      <c r="AC119" s="67"/>
      <c r="AD119" s="531"/>
      <c r="AE119" s="531"/>
      <c r="AF119" s="182"/>
      <c r="AG119" s="67"/>
    </row>
    <row r="120" spans="1:33" s="76" customFormat="1" ht="3" customHeight="1" x14ac:dyDescent="0.2">
      <c r="A120" s="73"/>
      <c r="B120" s="173"/>
      <c r="C120" s="73"/>
      <c r="D120" s="590"/>
      <c r="E120" s="590"/>
      <c r="F120" s="590"/>
      <c r="G120" s="590"/>
      <c r="H120" s="590"/>
      <c r="I120" s="590"/>
      <c r="J120" s="590"/>
      <c r="K120" s="458"/>
      <c r="L120" s="79"/>
      <c r="M120" s="480"/>
      <c r="N120" s="489"/>
      <c r="O120" s="489"/>
      <c r="P120" s="491"/>
      <c r="Q120" s="489"/>
      <c r="R120" s="489"/>
      <c r="S120" s="489"/>
      <c r="T120" s="509"/>
      <c r="U120" s="489"/>
      <c r="V120" s="481"/>
      <c r="W120" s="74"/>
      <c r="X120" s="181"/>
      <c r="Y120" s="75"/>
      <c r="Z120" s="176"/>
      <c r="AA120" s="184"/>
      <c r="AB120" s="184"/>
      <c r="AC120" s="67"/>
      <c r="AD120" s="531"/>
      <c r="AE120" s="531"/>
      <c r="AF120" s="182"/>
      <c r="AG120" s="67"/>
    </row>
    <row r="121" spans="1:33" s="76" customFormat="1" ht="16.5" customHeight="1" x14ac:dyDescent="0.2">
      <c r="A121" s="73">
        <v>34</v>
      </c>
      <c r="B121" s="173"/>
      <c r="C121" s="83"/>
      <c r="D121" s="893" t="s">
        <v>299</v>
      </c>
      <c r="E121" s="893"/>
      <c r="F121" s="893"/>
      <c r="G121" s="893"/>
      <c r="H121" s="893"/>
      <c r="I121" s="893"/>
      <c r="J121" s="893"/>
      <c r="K121" s="180" t="s">
        <v>0</v>
      </c>
      <c r="L121" s="85"/>
      <c r="M121" s="480"/>
      <c r="N121" s="844"/>
      <c r="O121" s="845"/>
      <c r="P121" s="845"/>
      <c r="Q121" s="845"/>
      <c r="R121" s="845"/>
      <c r="S121" s="846"/>
      <c r="T121" s="509"/>
      <c r="U121" s="514">
        <v>0</v>
      </c>
      <c r="V121" s="481"/>
      <c r="W121" s="87"/>
      <c r="X121" s="181"/>
      <c r="Y121" s="75"/>
      <c r="Z121" s="176"/>
      <c r="AA121" s="184"/>
      <c r="AB121" s="184"/>
      <c r="AC121" s="67"/>
      <c r="AD121" s="531"/>
      <c r="AE121" s="531"/>
      <c r="AF121" s="182"/>
      <c r="AG121" s="67"/>
    </row>
    <row r="122" spans="1:33" s="76" customFormat="1" ht="9" customHeight="1" x14ac:dyDescent="0.2">
      <c r="A122" s="73"/>
      <c r="B122" s="173"/>
      <c r="C122" s="73"/>
      <c r="D122" s="590"/>
      <c r="E122" s="590"/>
      <c r="F122" s="590"/>
      <c r="G122" s="590"/>
      <c r="H122" s="590"/>
      <c r="I122" s="590"/>
      <c r="J122" s="590"/>
      <c r="K122" s="458"/>
      <c r="L122" s="79"/>
      <c r="M122" s="480"/>
      <c r="N122" s="809" t="s">
        <v>61</v>
      </c>
      <c r="O122" s="809"/>
      <c r="P122" s="809"/>
      <c r="Q122" s="809"/>
      <c r="R122" s="666"/>
      <c r="S122" s="666"/>
      <c r="T122" s="509"/>
      <c r="U122" s="489" t="s">
        <v>57</v>
      </c>
      <c r="V122" s="481"/>
      <c r="W122" s="74"/>
      <c r="X122" s="181"/>
      <c r="Y122" s="75"/>
      <c r="Z122" s="176"/>
      <c r="AA122" s="184"/>
      <c r="AB122" s="184"/>
      <c r="AC122" s="67"/>
      <c r="AD122" s="531"/>
      <c r="AE122" s="531"/>
      <c r="AF122" s="182"/>
      <c r="AG122" s="67"/>
    </row>
    <row r="123" spans="1:33" s="76" customFormat="1" ht="3" customHeight="1" x14ac:dyDescent="0.2">
      <c r="A123" s="73"/>
      <c r="B123" s="173"/>
      <c r="C123" s="73"/>
      <c r="D123" s="590"/>
      <c r="E123" s="590"/>
      <c r="F123" s="590"/>
      <c r="G123" s="590"/>
      <c r="H123" s="590"/>
      <c r="I123" s="590"/>
      <c r="J123" s="590"/>
      <c r="K123" s="458"/>
      <c r="L123" s="79"/>
      <c r="M123" s="480"/>
      <c r="N123" s="489"/>
      <c r="O123" s="489"/>
      <c r="P123" s="491"/>
      <c r="Q123" s="489"/>
      <c r="R123" s="489"/>
      <c r="S123" s="489"/>
      <c r="T123" s="509"/>
      <c r="U123" s="489"/>
      <c r="V123" s="481"/>
      <c r="W123" s="74"/>
      <c r="X123" s="181"/>
      <c r="Y123" s="75"/>
      <c r="Z123" s="176"/>
      <c r="AA123" s="184"/>
      <c r="AB123" s="184"/>
      <c r="AC123" s="67"/>
      <c r="AD123" s="531"/>
      <c r="AE123" s="531"/>
      <c r="AF123" s="182"/>
      <c r="AG123" s="67"/>
    </row>
    <row r="124" spans="1:33" s="76" customFormat="1" ht="16.5" customHeight="1" x14ac:dyDescent="0.2">
      <c r="A124" s="73">
        <v>35</v>
      </c>
      <c r="B124" s="173"/>
      <c r="C124" s="83"/>
      <c r="D124" s="893" t="s">
        <v>300</v>
      </c>
      <c r="E124" s="893"/>
      <c r="F124" s="893"/>
      <c r="G124" s="893"/>
      <c r="H124" s="893"/>
      <c r="I124" s="893"/>
      <c r="J124" s="893"/>
      <c r="K124" s="180" t="s">
        <v>0</v>
      </c>
      <c r="L124" s="85"/>
      <c r="M124" s="480"/>
      <c r="N124" s="844"/>
      <c r="O124" s="845"/>
      <c r="P124" s="845"/>
      <c r="Q124" s="845"/>
      <c r="R124" s="845"/>
      <c r="S124" s="846"/>
      <c r="T124" s="509"/>
      <c r="U124" s="514">
        <v>0</v>
      </c>
      <c r="V124" s="481"/>
      <c r="W124" s="87"/>
      <c r="X124" s="181"/>
      <c r="Y124" s="75"/>
      <c r="Z124" s="176"/>
      <c r="AA124" s="706">
        <f>AA87+AA90+AA95+AA100+AA105+AA110+U115+U118+U121+U124</f>
        <v>0</v>
      </c>
      <c r="AB124" s="707"/>
      <c r="AC124" s="67"/>
      <c r="AD124" s="695" t="s">
        <v>193</v>
      </c>
      <c r="AE124" s="695"/>
      <c r="AF124" s="182"/>
      <c r="AG124" s="67"/>
    </row>
    <row r="125" spans="1:33" s="76" customFormat="1" ht="9" customHeight="1" x14ac:dyDescent="0.2">
      <c r="A125" s="73"/>
      <c r="B125" s="173"/>
      <c r="C125" s="73"/>
      <c r="D125" s="590"/>
      <c r="E125" s="590"/>
      <c r="F125" s="590"/>
      <c r="G125" s="590"/>
      <c r="H125" s="590"/>
      <c r="I125" s="590"/>
      <c r="J125" s="590"/>
      <c r="K125" s="458"/>
      <c r="L125" s="79"/>
      <c r="M125" s="480"/>
      <c r="N125" s="809" t="s">
        <v>63</v>
      </c>
      <c r="O125" s="809"/>
      <c r="P125" s="809"/>
      <c r="Q125" s="809"/>
      <c r="R125" s="666"/>
      <c r="S125" s="666"/>
      <c r="T125" s="509"/>
      <c r="U125" s="489" t="s">
        <v>57</v>
      </c>
      <c r="V125" s="481"/>
      <c r="W125" s="74"/>
      <c r="X125" s="181"/>
      <c r="Y125" s="75"/>
      <c r="Z125" s="176"/>
      <c r="AA125" s="184"/>
      <c r="AB125" s="184"/>
      <c r="AC125" s="67"/>
      <c r="AD125" s="531"/>
      <c r="AE125" s="531"/>
      <c r="AF125" s="182"/>
      <c r="AG125" s="67"/>
    </row>
    <row r="126" spans="1:33" s="76" customFormat="1" ht="7.5" customHeight="1" x14ac:dyDescent="0.2">
      <c r="A126" s="112"/>
      <c r="B126" s="186"/>
      <c r="C126" s="187"/>
      <c r="D126" s="594"/>
      <c r="E126" s="594"/>
      <c r="F126" s="594"/>
      <c r="G126" s="594"/>
      <c r="H126" s="594"/>
      <c r="I126" s="594"/>
      <c r="J126" s="594"/>
      <c r="K126" s="188"/>
      <c r="L126" s="67"/>
      <c r="M126" s="496"/>
      <c r="N126" s="509"/>
      <c r="O126" s="509"/>
      <c r="P126" s="509"/>
      <c r="Q126" s="509"/>
      <c r="R126" s="509"/>
      <c r="S126" s="509"/>
      <c r="T126" s="509"/>
      <c r="U126" s="488"/>
      <c r="V126" s="513"/>
      <c r="W126" s="67"/>
      <c r="X126" s="189"/>
      <c r="Y126" s="75"/>
      <c r="Z126" s="190"/>
      <c r="AA126" s="191"/>
      <c r="AB126" s="191"/>
      <c r="AC126" s="192"/>
      <c r="AD126" s="192"/>
      <c r="AE126" s="192"/>
      <c r="AF126" s="193"/>
      <c r="AG126" s="67"/>
    </row>
    <row r="127" spans="1:33" s="76" customFormat="1" ht="7.5" customHeight="1" x14ac:dyDescent="0.2">
      <c r="A127" s="112"/>
      <c r="B127" s="112"/>
      <c r="C127" s="112"/>
      <c r="D127" s="584"/>
      <c r="E127" s="584"/>
      <c r="F127" s="584"/>
      <c r="G127" s="584"/>
      <c r="H127" s="584"/>
      <c r="I127" s="584"/>
      <c r="J127" s="584"/>
      <c r="K127" s="134"/>
      <c r="L127" s="67"/>
      <c r="M127" s="496"/>
      <c r="N127" s="507"/>
      <c r="O127" s="507"/>
      <c r="P127" s="507"/>
      <c r="Q127" s="507"/>
      <c r="R127" s="507"/>
      <c r="S127" s="507"/>
      <c r="T127" s="508"/>
      <c r="U127" s="508"/>
      <c r="V127" s="499"/>
      <c r="W127" s="67"/>
      <c r="X127" s="97"/>
      <c r="Y127" s="75"/>
      <c r="Z127" s="67"/>
      <c r="AA127" s="184"/>
      <c r="AB127" s="184"/>
      <c r="AC127" s="67"/>
      <c r="AD127" s="67"/>
      <c r="AE127" s="67"/>
      <c r="AF127" s="67"/>
      <c r="AG127" s="67"/>
    </row>
    <row r="128" spans="1:33" s="76" customFormat="1" ht="7.5" customHeight="1" x14ac:dyDescent="0.2">
      <c r="A128" s="112"/>
      <c r="B128" s="194"/>
      <c r="C128" s="195"/>
      <c r="D128" s="595"/>
      <c r="E128" s="595"/>
      <c r="F128" s="595"/>
      <c r="G128" s="595"/>
      <c r="H128" s="595"/>
      <c r="I128" s="595"/>
      <c r="J128" s="595"/>
      <c r="K128" s="196"/>
      <c r="L128" s="67"/>
      <c r="M128" s="496"/>
      <c r="N128" s="509"/>
      <c r="O128" s="509"/>
      <c r="P128" s="509"/>
      <c r="Q128" s="509"/>
      <c r="R128" s="509"/>
      <c r="S128" s="509"/>
      <c r="T128" s="488"/>
      <c r="U128" s="488"/>
      <c r="V128" s="499"/>
      <c r="W128" s="67"/>
      <c r="X128" s="197"/>
      <c r="Y128" s="75"/>
      <c r="Z128" s="198"/>
      <c r="AA128" s="199"/>
      <c r="AB128" s="199"/>
      <c r="AC128" s="200"/>
      <c r="AD128" s="200"/>
      <c r="AE128" s="200"/>
      <c r="AF128" s="201"/>
      <c r="AG128" s="67"/>
    </row>
    <row r="129" spans="1:33" s="76" customFormat="1" ht="18" customHeight="1" x14ac:dyDescent="0.2">
      <c r="A129" s="73"/>
      <c r="B129" s="202"/>
      <c r="C129" s="73"/>
      <c r="D129" s="863" t="s">
        <v>64</v>
      </c>
      <c r="E129" s="863"/>
      <c r="F129" s="863"/>
      <c r="G129" s="863"/>
      <c r="H129" s="863"/>
      <c r="I129" s="863"/>
      <c r="J129" s="863"/>
      <c r="K129" s="203" t="s">
        <v>0</v>
      </c>
      <c r="L129" s="125"/>
      <c r="M129" s="496"/>
      <c r="N129" s="509"/>
      <c r="O129" s="509"/>
      <c r="P129" s="509"/>
      <c r="Q129" s="509"/>
      <c r="R129" s="509"/>
      <c r="S129" s="509"/>
      <c r="T129" s="488"/>
      <c r="U129" s="488"/>
      <c r="V129" s="478"/>
      <c r="W129" s="74"/>
      <c r="X129" s="204"/>
      <c r="Y129" s="75"/>
      <c r="Z129" s="205"/>
      <c r="AA129" s="864" t="s">
        <v>156</v>
      </c>
      <c r="AB129" s="864"/>
      <c r="AC129" s="864"/>
      <c r="AD129" s="864"/>
      <c r="AE129" s="864"/>
      <c r="AF129" s="206"/>
      <c r="AG129" s="67"/>
    </row>
    <row r="130" spans="1:33" s="76" customFormat="1" ht="4.5" customHeight="1" x14ac:dyDescent="0.2">
      <c r="A130" s="73"/>
      <c r="B130" s="202"/>
      <c r="C130" s="73"/>
      <c r="D130" s="596"/>
      <c r="E130" s="596"/>
      <c r="F130" s="596"/>
      <c r="G130" s="596"/>
      <c r="H130" s="596"/>
      <c r="I130" s="596"/>
      <c r="J130" s="596"/>
      <c r="K130" s="212"/>
      <c r="L130" s="79"/>
      <c r="M130" s="480"/>
      <c r="N130" s="509"/>
      <c r="O130" s="509"/>
      <c r="P130" s="490"/>
      <c r="Q130" s="509"/>
      <c r="R130" s="509"/>
      <c r="S130" s="509"/>
      <c r="T130" s="509"/>
      <c r="U130" s="488"/>
      <c r="V130" s="481"/>
      <c r="W130" s="74"/>
      <c r="X130" s="210"/>
      <c r="Y130" s="75"/>
      <c r="Z130" s="205"/>
      <c r="AA130" s="67"/>
      <c r="AB130" s="67"/>
      <c r="AC130" s="67"/>
      <c r="AD130" s="213"/>
      <c r="AE130" s="213"/>
      <c r="AF130" s="211"/>
      <c r="AG130" s="67"/>
    </row>
    <row r="131" spans="1:33" s="76" customFormat="1" ht="16.5" customHeight="1" x14ac:dyDescent="0.2">
      <c r="A131" s="73">
        <v>36</v>
      </c>
      <c r="B131" s="202"/>
      <c r="C131" s="73"/>
      <c r="D131" s="694" t="s">
        <v>184</v>
      </c>
      <c r="E131" s="694"/>
      <c r="F131" s="694"/>
      <c r="G131" s="694"/>
      <c r="H131" s="694"/>
      <c r="I131" s="694"/>
      <c r="J131" s="694"/>
      <c r="K131" s="460" t="s">
        <v>0</v>
      </c>
      <c r="L131" s="79"/>
      <c r="M131" s="480"/>
      <c r="N131" s="509"/>
      <c r="O131" s="509"/>
      <c r="P131" s="511"/>
      <c r="Q131" s="509"/>
      <c r="R131" s="509"/>
      <c r="S131" s="509"/>
      <c r="T131" s="488"/>
      <c r="U131" s="514">
        <v>0</v>
      </c>
      <c r="V131" s="481"/>
      <c r="W131" s="73"/>
      <c r="X131" s="210"/>
      <c r="Y131" s="75"/>
      <c r="Z131" s="205"/>
      <c r="AA131" s="67"/>
      <c r="AB131" s="67"/>
      <c r="AC131" s="67"/>
      <c r="AD131" s="545"/>
      <c r="AE131" s="545"/>
      <c r="AF131" s="206"/>
      <c r="AG131" s="67"/>
    </row>
    <row r="132" spans="1:33" s="76" customFormat="1" ht="9" customHeight="1" x14ac:dyDescent="0.2">
      <c r="A132" s="73"/>
      <c r="B132" s="202"/>
      <c r="C132" s="73"/>
      <c r="D132" s="581"/>
      <c r="E132" s="581"/>
      <c r="F132" s="581"/>
      <c r="G132" s="581"/>
      <c r="H132" s="581"/>
      <c r="I132" s="581"/>
      <c r="J132" s="581"/>
      <c r="K132" s="108"/>
      <c r="L132" s="79"/>
      <c r="M132" s="480"/>
      <c r="N132" s="489"/>
      <c r="O132" s="489"/>
      <c r="P132" s="490"/>
      <c r="Q132" s="489"/>
      <c r="R132" s="489"/>
      <c r="S132" s="489"/>
      <c r="T132" s="491"/>
      <c r="U132" s="489" t="s">
        <v>276</v>
      </c>
      <c r="V132" s="481"/>
      <c r="W132" s="74"/>
      <c r="X132" s="210"/>
      <c r="Y132" s="75"/>
      <c r="Z132" s="205"/>
      <c r="AA132" s="67"/>
      <c r="AB132" s="67"/>
      <c r="AC132" s="67"/>
      <c r="AD132" s="67"/>
      <c r="AE132" s="67"/>
      <c r="AF132" s="206"/>
      <c r="AG132" s="67"/>
    </row>
    <row r="133" spans="1:33" s="76" customFormat="1" ht="3" customHeight="1" x14ac:dyDescent="0.2">
      <c r="A133" s="73"/>
      <c r="B133" s="202"/>
      <c r="C133" s="73"/>
      <c r="D133" s="596"/>
      <c r="E133" s="596"/>
      <c r="F133" s="596"/>
      <c r="G133" s="596"/>
      <c r="H133" s="596"/>
      <c r="I133" s="596"/>
      <c r="J133" s="596"/>
      <c r="K133" s="212"/>
      <c r="L133" s="79"/>
      <c r="M133" s="480"/>
      <c r="N133" s="509"/>
      <c r="O133" s="509"/>
      <c r="P133" s="490"/>
      <c r="Q133" s="509"/>
      <c r="R133" s="509"/>
      <c r="S133" s="509"/>
      <c r="T133" s="509"/>
      <c r="U133" s="488"/>
      <c r="V133" s="481"/>
      <c r="W133" s="74"/>
      <c r="X133" s="210"/>
      <c r="Y133" s="75"/>
      <c r="Z133" s="205"/>
      <c r="AA133" s="67"/>
      <c r="AB133" s="67"/>
      <c r="AC133" s="67"/>
      <c r="AD133" s="213"/>
      <c r="AE133" s="213"/>
      <c r="AF133" s="206"/>
      <c r="AG133" s="67"/>
    </row>
    <row r="134" spans="1:33" s="76" customFormat="1" ht="16.5" customHeight="1" x14ac:dyDescent="0.2">
      <c r="A134" s="73">
        <v>37</v>
      </c>
      <c r="B134" s="202"/>
      <c r="C134" s="73"/>
      <c r="D134" s="694" t="s">
        <v>306</v>
      </c>
      <c r="E134" s="694"/>
      <c r="F134" s="694"/>
      <c r="G134" s="694"/>
      <c r="H134" s="694"/>
      <c r="I134" s="694"/>
      <c r="J134" s="694"/>
      <c r="K134" s="460" t="s">
        <v>0</v>
      </c>
      <c r="L134" s="79"/>
      <c r="M134" s="480"/>
      <c r="N134" s="509"/>
      <c r="O134" s="509"/>
      <c r="P134" s="511"/>
      <c r="Q134" s="509"/>
      <c r="R134" s="509"/>
      <c r="S134" s="509"/>
      <c r="T134" s="488"/>
      <c r="U134" s="514">
        <v>0</v>
      </c>
      <c r="V134" s="481"/>
      <c r="W134" s="73"/>
      <c r="X134" s="210"/>
      <c r="Y134" s="75"/>
      <c r="Z134" s="205"/>
      <c r="AA134" s="67"/>
      <c r="AB134" s="67"/>
      <c r="AC134" s="67"/>
      <c r="AD134" s="67"/>
      <c r="AE134" s="67"/>
      <c r="AF134" s="206"/>
      <c r="AG134" s="67"/>
    </row>
    <row r="135" spans="1:33" s="76" customFormat="1" ht="9" customHeight="1" x14ac:dyDescent="0.2">
      <c r="A135" s="73"/>
      <c r="B135" s="202"/>
      <c r="C135" s="73"/>
      <c r="D135" s="581"/>
      <c r="E135" s="581"/>
      <c r="F135" s="581"/>
      <c r="G135" s="581"/>
      <c r="H135" s="581"/>
      <c r="I135" s="581"/>
      <c r="J135" s="581"/>
      <c r="K135" s="108"/>
      <c r="L135" s="79"/>
      <c r="M135" s="480"/>
      <c r="N135" s="489"/>
      <c r="O135" s="489"/>
      <c r="P135" s="490"/>
      <c r="Q135" s="489"/>
      <c r="R135" s="489"/>
      <c r="S135" s="489"/>
      <c r="T135" s="491"/>
      <c r="U135" s="489" t="s">
        <v>114</v>
      </c>
      <c r="V135" s="481"/>
      <c r="W135" s="74"/>
      <c r="X135" s="210"/>
      <c r="Y135" s="75"/>
      <c r="Z135" s="205"/>
      <c r="AA135" s="67"/>
      <c r="AB135" s="67"/>
      <c r="AC135" s="67"/>
      <c r="AD135" s="67"/>
      <c r="AE135" s="67"/>
      <c r="AF135" s="206"/>
      <c r="AG135" s="67"/>
    </row>
    <row r="136" spans="1:33" s="76" customFormat="1" ht="7.5" customHeight="1" x14ac:dyDescent="0.2">
      <c r="A136" s="73"/>
      <c r="B136" s="202"/>
      <c r="C136" s="73"/>
      <c r="D136" s="590"/>
      <c r="E136" s="590"/>
      <c r="F136" s="590"/>
      <c r="G136" s="590"/>
      <c r="H136" s="590"/>
      <c r="I136" s="590"/>
      <c r="J136" s="590"/>
      <c r="K136" s="183"/>
      <c r="L136" s="79"/>
      <c r="M136" s="480"/>
      <c r="N136" s="515"/>
      <c r="O136" s="515"/>
      <c r="P136" s="515"/>
      <c r="Q136" s="515"/>
      <c r="R136" s="515"/>
      <c r="S136" s="515"/>
      <c r="T136" s="515"/>
      <c r="U136" s="515"/>
      <c r="V136" s="481"/>
      <c r="W136" s="74"/>
      <c r="X136" s="210"/>
      <c r="Y136" s="75"/>
      <c r="Z136" s="205"/>
      <c r="AA136" s="67"/>
      <c r="AB136" s="67"/>
      <c r="AC136" s="67"/>
      <c r="AD136" s="545"/>
      <c r="AE136" s="545"/>
      <c r="AF136" s="206"/>
      <c r="AG136" s="67"/>
    </row>
    <row r="137" spans="1:33" s="76" customFormat="1" ht="11.25" customHeight="1" thickBot="1" x14ac:dyDescent="0.25">
      <c r="A137" s="73"/>
      <c r="B137" s="202"/>
      <c r="C137" s="73"/>
      <c r="D137" s="590"/>
      <c r="E137" s="590"/>
      <c r="F137" s="590"/>
      <c r="G137" s="590"/>
      <c r="H137" s="590"/>
      <c r="I137" s="590"/>
      <c r="J137" s="590"/>
      <c r="K137" s="183"/>
      <c r="L137" s="79"/>
      <c r="M137" s="669" t="s">
        <v>355</v>
      </c>
      <c r="N137" s="670"/>
      <c r="O137" s="670"/>
      <c r="P137" s="670"/>
      <c r="Q137" s="670"/>
      <c r="R137" s="670"/>
      <c r="S137" s="670"/>
      <c r="T137" s="670"/>
      <c r="U137" s="670"/>
      <c r="V137" s="671"/>
      <c r="W137" s="74"/>
      <c r="X137" s="210"/>
      <c r="Y137" s="75"/>
      <c r="Z137" s="205"/>
      <c r="AA137" s="67"/>
      <c r="AB137" s="67"/>
      <c r="AC137" s="67"/>
      <c r="AD137" s="545"/>
      <c r="AE137" s="545"/>
      <c r="AF137" s="206"/>
      <c r="AG137" s="67"/>
    </row>
    <row r="138" spans="1:33" s="76" customFormat="1" ht="7.5" customHeight="1" thickTop="1" thickBot="1" x14ac:dyDescent="0.25">
      <c r="A138" s="73"/>
      <c r="B138" s="202"/>
      <c r="C138" s="73"/>
      <c r="D138" s="590"/>
      <c r="E138" s="590"/>
      <c r="F138" s="590"/>
      <c r="G138" s="590"/>
      <c r="H138" s="590"/>
      <c r="I138" s="590"/>
      <c r="J138" s="590"/>
      <c r="K138" s="183"/>
      <c r="L138" s="79"/>
      <c r="M138" s="545"/>
      <c r="N138" s="545"/>
      <c r="O138" s="545"/>
      <c r="P138" s="214"/>
      <c r="Q138" s="545"/>
      <c r="R138" s="545"/>
      <c r="S138" s="545"/>
      <c r="T138" s="214"/>
      <c r="U138" s="545"/>
      <c r="V138" s="545"/>
      <c r="W138" s="545"/>
      <c r="X138" s="210"/>
      <c r="Y138" s="75"/>
      <c r="Z138" s="205"/>
      <c r="AA138" s="67"/>
      <c r="AB138" s="67"/>
      <c r="AC138" s="67"/>
      <c r="AD138" s="545"/>
      <c r="AE138" s="545"/>
      <c r="AF138" s="206"/>
      <c r="AG138" s="67"/>
    </row>
    <row r="139" spans="1:33" s="76" customFormat="1" ht="11.25" customHeight="1" thickTop="1" x14ac:dyDescent="0.2">
      <c r="A139" s="73"/>
      <c r="B139" s="202"/>
      <c r="C139" s="73"/>
      <c r="D139" s="590"/>
      <c r="E139" s="590"/>
      <c r="F139" s="590"/>
      <c r="G139" s="590"/>
      <c r="H139" s="590"/>
      <c r="I139" s="590"/>
      <c r="J139" s="590"/>
      <c r="K139" s="183"/>
      <c r="L139" s="79"/>
      <c r="M139" s="672" t="s">
        <v>204</v>
      </c>
      <c r="N139" s="673"/>
      <c r="O139" s="673"/>
      <c r="P139" s="673"/>
      <c r="Q139" s="673"/>
      <c r="R139" s="673"/>
      <c r="S139" s="673"/>
      <c r="T139" s="673"/>
      <c r="U139" s="673"/>
      <c r="V139" s="674"/>
      <c r="W139" s="545"/>
      <c r="X139" s="210"/>
      <c r="Y139" s="75"/>
      <c r="Z139" s="205"/>
      <c r="AA139" s="67"/>
      <c r="AB139" s="67"/>
      <c r="AC139" s="67"/>
      <c r="AD139" s="545"/>
      <c r="AE139" s="545"/>
      <c r="AF139" s="206"/>
      <c r="AG139" s="67"/>
    </row>
    <row r="140" spans="1:33" s="76" customFormat="1" ht="16.5" customHeight="1" x14ac:dyDescent="0.2">
      <c r="A140" s="73">
        <v>38</v>
      </c>
      <c r="B140" s="202"/>
      <c r="C140" s="73"/>
      <c r="D140" s="668" t="s">
        <v>301</v>
      </c>
      <c r="E140" s="668"/>
      <c r="F140" s="668"/>
      <c r="G140" s="668"/>
      <c r="H140" s="668"/>
      <c r="I140" s="668"/>
      <c r="J140" s="668"/>
      <c r="K140" s="209" t="s">
        <v>0</v>
      </c>
      <c r="L140" s="85"/>
      <c r="M140" s="516"/>
      <c r="N140" s="517"/>
      <c r="O140" s="517"/>
      <c r="P140" s="517"/>
      <c r="Q140" s="517"/>
      <c r="R140" s="517"/>
      <c r="S140" s="517"/>
      <c r="T140" s="517"/>
      <c r="U140" s="517"/>
      <c r="V140" s="518"/>
      <c r="W140" s="530"/>
      <c r="X140" s="210"/>
      <c r="Y140" s="75"/>
      <c r="Z140" s="205"/>
      <c r="AA140" s="706">
        <f>SUM(U143:U178)</f>
        <v>0</v>
      </c>
      <c r="AB140" s="707"/>
      <c r="AC140" s="67"/>
      <c r="AD140" s="708" t="s">
        <v>192</v>
      </c>
      <c r="AE140" s="708"/>
      <c r="AF140" s="206"/>
      <c r="AG140" s="67"/>
    </row>
    <row r="141" spans="1:33" s="76" customFormat="1" ht="3" customHeight="1" x14ac:dyDescent="0.2">
      <c r="A141" s="73"/>
      <c r="B141" s="202"/>
      <c r="C141" s="73"/>
      <c r="D141" s="598"/>
      <c r="E141" s="606"/>
      <c r="F141" s="606"/>
      <c r="G141" s="606"/>
      <c r="H141" s="606"/>
      <c r="I141" s="606"/>
      <c r="J141" s="598"/>
      <c r="K141" s="209"/>
      <c r="L141" s="85"/>
      <c r="M141" s="516"/>
      <c r="N141" s="517"/>
      <c r="O141" s="517"/>
      <c r="P141" s="517"/>
      <c r="Q141" s="517"/>
      <c r="R141" s="517"/>
      <c r="S141" s="517"/>
      <c r="T141" s="517"/>
      <c r="U141" s="517"/>
      <c r="V141" s="518"/>
      <c r="W141" s="530"/>
      <c r="X141" s="210"/>
      <c r="Y141" s="75"/>
      <c r="Z141" s="205"/>
      <c r="AA141" s="67"/>
      <c r="AB141" s="67"/>
      <c r="AC141" s="67"/>
      <c r="AD141" s="545"/>
      <c r="AE141" s="545"/>
      <c r="AF141" s="206"/>
      <c r="AG141" s="67"/>
    </row>
    <row r="142" spans="1:33" s="76" customFormat="1" ht="11.25" customHeight="1" x14ac:dyDescent="0.2">
      <c r="A142" s="73"/>
      <c r="B142" s="202"/>
      <c r="C142" s="73"/>
      <c r="D142" s="599"/>
      <c r="E142" s="610"/>
      <c r="F142" s="610"/>
      <c r="G142" s="610"/>
      <c r="H142" s="610"/>
      <c r="I142" s="610"/>
      <c r="J142" s="599"/>
      <c r="K142" s="676" t="s">
        <v>65</v>
      </c>
      <c r="L142" s="676"/>
      <c r="M142" s="519"/>
      <c r="N142" s="520" t="s">
        <v>66</v>
      </c>
      <c r="O142" s="520"/>
      <c r="P142" s="521"/>
      <c r="Q142" s="521"/>
      <c r="R142" s="521"/>
      <c r="S142" s="521"/>
      <c r="T142" s="521"/>
      <c r="U142" s="522" t="s">
        <v>57</v>
      </c>
      <c r="V142" s="523"/>
      <c r="W142" s="530"/>
      <c r="X142" s="210"/>
      <c r="Y142" s="75"/>
      <c r="Z142" s="205"/>
      <c r="AA142" s="67"/>
      <c r="AB142" s="67"/>
      <c r="AC142" s="67"/>
      <c r="AD142" s="545"/>
      <c r="AE142" s="545"/>
      <c r="AF142" s="206"/>
      <c r="AG142" s="67"/>
    </row>
    <row r="143" spans="1:33" s="76" customFormat="1" ht="14.25" customHeight="1" x14ac:dyDescent="0.2">
      <c r="A143" s="73"/>
      <c r="B143" s="202"/>
      <c r="C143" s="73"/>
      <c r="D143" s="894" t="s">
        <v>288</v>
      </c>
      <c r="E143" s="894"/>
      <c r="F143" s="894"/>
      <c r="G143" s="894"/>
      <c r="H143" s="894"/>
      <c r="I143" s="894"/>
      <c r="J143" s="894"/>
      <c r="K143" s="676" t="s">
        <v>67</v>
      </c>
      <c r="L143" s="676"/>
      <c r="M143" s="524"/>
      <c r="N143" s="675"/>
      <c r="O143" s="675"/>
      <c r="P143" s="675"/>
      <c r="Q143" s="675"/>
      <c r="R143" s="675"/>
      <c r="S143" s="675"/>
      <c r="T143" s="675"/>
      <c r="U143" s="525">
        <v>0</v>
      </c>
      <c r="V143" s="526"/>
      <c r="W143" s="85"/>
      <c r="X143" s="215"/>
      <c r="Y143" s="75"/>
      <c r="Z143" s="205"/>
      <c r="AA143" s="67"/>
      <c r="AB143" s="67"/>
      <c r="AC143" s="67"/>
      <c r="AD143" s="545"/>
      <c r="AE143" s="545"/>
      <c r="AF143" s="206"/>
      <c r="AG143" s="67"/>
    </row>
    <row r="144" spans="1:33" s="76" customFormat="1" ht="14.25" customHeight="1" x14ac:dyDescent="0.2">
      <c r="A144" s="73"/>
      <c r="B144" s="202"/>
      <c r="C144" s="73"/>
      <c r="D144" s="894"/>
      <c r="E144" s="894"/>
      <c r="F144" s="894"/>
      <c r="G144" s="894"/>
      <c r="H144" s="894"/>
      <c r="I144" s="894"/>
      <c r="J144" s="894"/>
      <c r="K144" s="676" t="s">
        <v>68</v>
      </c>
      <c r="L144" s="676"/>
      <c r="M144" s="524"/>
      <c r="N144" s="675"/>
      <c r="O144" s="675"/>
      <c r="P144" s="675"/>
      <c r="Q144" s="675"/>
      <c r="R144" s="675"/>
      <c r="S144" s="675"/>
      <c r="T144" s="675"/>
      <c r="U144" s="525">
        <v>0</v>
      </c>
      <c r="V144" s="526"/>
      <c r="W144" s="85"/>
      <c r="X144" s="215"/>
      <c r="Y144" s="75"/>
      <c r="Z144" s="205"/>
      <c r="AA144" s="67"/>
      <c r="AB144" s="67"/>
      <c r="AC144" s="67"/>
      <c r="AD144" s="545"/>
      <c r="AE144" s="545"/>
      <c r="AF144" s="206"/>
      <c r="AG144" s="67"/>
    </row>
    <row r="145" spans="1:33" s="76" customFormat="1" ht="14.25" customHeight="1" x14ac:dyDescent="0.2">
      <c r="A145" s="73"/>
      <c r="B145" s="202"/>
      <c r="C145" s="73"/>
      <c r="D145" s="894"/>
      <c r="E145" s="894"/>
      <c r="F145" s="894"/>
      <c r="G145" s="894"/>
      <c r="H145" s="894"/>
      <c r="I145" s="894"/>
      <c r="J145" s="894"/>
      <c r="K145" s="676" t="s">
        <v>69</v>
      </c>
      <c r="L145" s="676"/>
      <c r="M145" s="524"/>
      <c r="N145" s="675"/>
      <c r="O145" s="675"/>
      <c r="P145" s="675"/>
      <c r="Q145" s="675"/>
      <c r="R145" s="675"/>
      <c r="S145" s="675"/>
      <c r="T145" s="675"/>
      <c r="U145" s="525">
        <v>0</v>
      </c>
      <c r="V145" s="526"/>
      <c r="W145" s="85"/>
      <c r="X145" s="215"/>
      <c r="Y145" s="75"/>
      <c r="Z145" s="205"/>
      <c r="AA145" s="67"/>
      <c r="AB145" s="67"/>
      <c r="AC145" s="67"/>
      <c r="AD145" s="545"/>
      <c r="AE145" s="545"/>
      <c r="AF145" s="206"/>
      <c r="AG145" s="67"/>
    </row>
    <row r="146" spans="1:33" s="76" customFormat="1" ht="14.25" customHeight="1" x14ac:dyDescent="0.2">
      <c r="A146" s="73"/>
      <c r="B146" s="202"/>
      <c r="C146" s="73"/>
      <c r="D146" s="894"/>
      <c r="E146" s="894"/>
      <c r="F146" s="894"/>
      <c r="G146" s="894"/>
      <c r="H146" s="894"/>
      <c r="I146" s="894"/>
      <c r="J146" s="894"/>
      <c r="K146" s="676" t="s">
        <v>70</v>
      </c>
      <c r="L146" s="676"/>
      <c r="M146" s="524"/>
      <c r="N146" s="675"/>
      <c r="O146" s="675"/>
      <c r="P146" s="675"/>
      <c r="Q146" s="675"/>
      <c r="R146" s="675"/>
      <c r="S146" s="675"/>
      <c r="T146" s="675"/>
      <c r="U146" s="525">
        <v>0</v>
      </c>
      <c r="V146" s="526"/>
      <c r="W146" s="85"/>
      <c r="X146" s="215"/>
      <c r="Y146" s="75"/>
      <c r="Z146" s="205"/>
      <c r="AA146" s="67"/>
      <c r="AB146" s="67"/>
      <c r="AC146" s="67"/>
      <c r="AD146" s="545"/>
      <c r="AE146" s="545"/>
      <c r="AF146" s="206"/>
      <c r="AG146" s="67"/>
    </row>
    <row r="147" spans="1:33" s="76" customFormat="1" ht="14.25" customHeight="1" x14ac:dyDescent="0.2">
      <c r="A147" s="73"/>
      <c r="B147" s="202"/>
      <c r="C147" s="73"/>
      <c r="D147" s="894"/>
      <c r="E147" s="894"/>
      <c r="F147" s="894"/>
      <c r="G147" s="894"/>
      <c r="H147" s="894"/>
      <c r="I147" s="894"/>
      <c r="J147" s="894"/>
      <c r="K147" s="676" t="s">
        <v>71</v>
      </c>
      <c r="L147" s="676"/>
      <c r="M147" s="524"/>
      <c r="N147" s="675"/>
      <c r="O147" s="675"/>
      <c r="P147" s="675"/>
      <c r="Q147" s="675"/>
      <c r="R147" s="675"/>
      <c r="S147" s="675"/>
      <c r="T147" s="675"/>
      <c r="U147" s="525">
        <v>0</v>
      </c>
      <c r="V147" s="526"/>
      <c r="W147" s="85"/>
      <c r="X147" s="215"/>
      <c r="Y147" s="75"/>
      <c r="Z147" s="205"/>
      <c r="AA147" s="67"/>
      <c r="AB147" s="67"/>
      <c r="AC147" s="67"/>
      <c r="AD147" s="545"/>
      <c r="AE147" s="545"/>
      <c r="AF147" s="206"/>
      <c r="AG147" s="67"/>
    </row>
    <row r="148" spans="1:33" s="76" customFormat="1" ht="14.25" customHeight="1" x14ac:dyDescent="0.2">
      <c r="A148" s="73"/>
      <c r="B148" s="202"/>
      <c r="C148" s="73"/>
      <c r="D148" s="894"/>
      <c r="E148" s="894"/>
      <c r="F148" s="894"/>
      <c r="G148" s="894"/>
      <c r="H148" s="894"/>
      <c r="I148" s="894"/>
      <c r="J148" s="894"/>
      <c r="K148" s="676" t="s">
        <v>72</v>
      </c>
      <c r="L148" s="676"/>
      <c r="M148" s="524"/>
      <c r="N148" s="675"/>
      <c r="O148" s="675"/>
      <c r="P148" s="675"/>
      <c r="Q148" s="675"/>
      <c r="R148" s="675"/>
      <c r="S148" s="675"/>
      <c r="T148" s="675"/>
      <c r="U148" s="525">
        <v>0</v>
      </c>
      <c r="V148" s="526"/>
      <c r="W148" s="85"/>
      <c r="X148" s="215"/>
      <c r="Y148" s="75"/>
      <c r="Z148" s="205"/>
      <c r="AA148" s="67"/>
      <c r="AB148" s="67"/>
      <c r="AC148" s="67"/>
      <c r="AD148" s="545"/>
      <c r="AE148" s="545"/>
      <c r="AF148" s="206"/>
      <c r="AG148" s="67"/>
    </row>
    <row r="149" spans="1:33" s="76" customFormat="1" ht="14.25" customHeight="1" x14ac:dyDescent="0.2">
      <c r="A149" s="73"/>
      <c r="B149" s="202"/>
      <c r="C149" s="73"/>
      <c r="D149" s="530"/>
      <c r="E149" s="602"/>
      <c r="F149" s="602"/>
      <c r="G149" s="602"/>
      <c r="H149" s="602"/>
      <c r="I149" s="602"/>
      <c r="J149" s="530"/>
      <c r="K149" s="676" t="s">
        <v>73</v>
      </c>
      <c r="L149" s="676"/>
      <c r="M149" s="524"/>
      <c r="N149" s="675"/>
      <c r="O149" s="675"/>
      <c r="P149" s="675"/>
      <c r="Q149" s="675"/>
      <c r="R149" s="675"/>
      <c r="S149" s="675"/>
      <c r="T149" s="675"/>
      <c r="U149" s="525">
        <v>0</v>
      </c>
      <c r="V149" s="526"/>
      <c r="W149" s="85"/>
      <c r="X149" s="215"/>
      <c r="Y149" s="75"/>
      <c r="Z149" s="205"/>
      <c r="AA149" s="67"/>
      <c r="AB149" s="67"/>
      <c r="AC149" s="67"/>
      <c r="AD149" s="545"/>
      <c r="AE149" s="545"/>
      <c r="AF149" s="206"/>
      <c r="AG149" s="67"/>
    </row>
    <row r="150" spans="1:33" s="76" customFormat="1" ht="14.25" customHeight="1" x14ac:dyDescent="0.2">
      <c r="A150" s="73"/>
      <c r="B150" s="202"/>
      <c r="C150" s="73"/>
      <c r="D150" s="530"/>
      <c r="E150" s="602"/>
      <c r="F150" s="602"/>
      <c r="G150" s="602"/>
      <c r="H150" s="602"/>
      <c r="I150" s="602"/>
      <c r="J150" s="530"/>
      <c r="K150" s="676" t="s">
        <v>74</v>
      </c>
      <c r="L150" s="676"/>
      <c r="M150" s="524"/>
      <c r="N150" s="675"/>
      <c r="O150" s="675"/>
      <c r="P150" s="675"/>
      <c r="Q150" s="675"/>
      <c r="R150" s="675"/>
      <c r="S150" s="675"/>
      <c r="T150" s="675"/>
      <c r="U150" s="525">
        <v>0</v>
      </c>
      <c r="V150" s="526"/>
      <c r="W150" s="85"/>
      <c r="X150" s="215"/>
      <c r="Y150" s="75"/>
      <c r="Z150" s="205"/>
      <c r="AA150" s="67"/>
      <c r="AB150" s="67"/>
      <c r="AC150" s="67"/>
      <c r="AD150" s="545"/>
      <c r="AE150" s="545"/>
      <c r="AF150" s="206"/>
      <c r="AG150" s="67"/>
    </row>
    <row r="151" spans="1:33" s="76" customFormat="1" ht="14.25" customHeight="1" x14ac:dyDescent="0.2">
      <c r="A151" s="73"/>
      <c r="B151" s="202"/>
      <c r="C151" s="73"/>
      <c r="D151" s="530"/>
      <c r="E151" s="602"/>
      <c r="F151" s="602"/>
      <c r="G151" s="602"/>
      <c r="H151" s="602"/>
      <c r="I151" s="602"/>
      <c r="J151" s="530"/>
      <c r="K151" s="676" t="s">
        <v>75</v>
      </c>
      <c r="L151" s="676"/>
      <c r="M151" s="524"/>
      <c r="N151" s="675"/>
      <c r="O151" s="675"/>
      <c r="P151" s="675"/>
      <c r="Q151" s="675"/>
      <c r="R151" s="675"/>
      <c r="S151" s="675"/>
      <c r="T151" s="675"/>
      <c r="U151" s="525">
        <v>0</v>
      </c>
      <c r="V151" s="526"/>
      <c r="W151" s="85"/>
      <c r="X151" s="215"/>
      <c r="Y151" s="75"/>
      <c r="Z151" s="205"/>
      <c r="AA151" s="67"/>
      <c r="AB151" s="67"/>
      <c r="AC151" s="67"/>
      <c r="AD151" s="545"/>
      <c r="AE151" s="545"/>
      <c r="AF151" s="206"/>
      <c r="AG151" s="67"/>
    </row>
    <row r="152" spans="1:33" s="76" customFormat="1" ht="14.25" customHeight="1" x14ac:dyDescent="0.2">
      <c r="A152" s="73"/>
      <c r="B152" s="202"/>
      <c r="C152" s="73"/>
      <c r="D152" s="530"/>
      <c r="E152" s="602"/>
      <c r="F152" s="602"/>
      <c r="G152" s="602"/>
      <c r="H152" s="602"/>
      <c r="I152" s="602"/>
      <c r="J152" s="530"/>
      <c r="K152" s="676" t="s">
        <v>76</v>
      </c>
      <c r="L152" s="676"/>
      <c r="M152" s="524"/>
      <c r="N152" s="675"/>
      <c r="O152" s="675"/>
      <c r="P152" s="675"/>
      <c r="Q152" s="675"/>
      <c r="R152" s="675"/>
      <c r="S152" s="675"/>
      <c r="T152" s="675"/>
      <c r="U152" s="525">
        <v>0</v>
      </c>
      <c r="V152" s="526"/>
      <c r="W152" s="85"/>
      <c r="X152" s="215"/>
      <c r="Y152" s="75"/>
      <c r="Z152" s="205"/>
      <c r="AA152" s="67"/>
      <c r="AB152" s="67"/>
      <c r="AC152" s="67"/>
      <c r="AD152" s="545"/>
      <c r="AE152" s="545"/>
      <c r="AF152" s="206"/>
      <c r="AG152" s="67"/>
    </row>
    <row r="153" spans="1:33" s="76" customFormat="1" ht="14.25" customHeight="1" x14ac:dyDescent="0.2">
      <c r="A153" s="73"/>
      <c r="B153" s="202"/>
      <c r="C153" s="73"/>
      <c r="D153" s="530"/>
      <c r="E153" s="602"/>
      <c r="F153" s="602"/>
      <c r="G153" s="602"/>
      <c r="H153" s="602"/>
      <c r="I153" s="602"/>
      <c r="J153" s="530"/>
      <c r="K153" s="676" t="s">
        <v>77</v>
      </c>
      <c r="L153" s="676"/>
      <c r="M153" s="524"/>
      <c r="N153" s="675"/>
      <c r="O153" s="675"/>
      <c r="P153" s="675"/>
      <c r="Q153" s="675"/>
      <c r="R153" s="675"/>
      <c r="S153" s="675"/>
      <c r="T153" s="675"/>
      <c r="U153" s="525">
        <v>0</v>
      </c>
      <c r="V153" s="526"/>
      <c r="W153" s="85"/>
      <c r="X153" s="215"/>
      <c r="Y153" s="75"/>
      <c r="Z153" s="205"/>
      <c r="AA153" s="67"/>
      <c r="AB153" s="67"/>
      <c r="AC153" s="67"/>
      <c r="AD153" s="545"/>
      <c r="AE153" s="545"/>
      <c r="AF153" s="206"/>
      <c r="AG153" s="67"/>
    </row>
    <row r="154" spans="1:33" s="76" customFormat="1" ht="14.25" customHeight="1" x14ac:dyDescent="0.2">
      <c r="A154" s="73"/>
      <c r="B154" s="202"/>
      <c r="C154" s="73"/>
      <c r="D154" s="530"/>
      <c r="E154" s="602"/>
      <c r="F154" s="602"/>
      <c r="G154" s="602"/>
      <c r="H154" s="602"/>
      <c r="I154" s="602"/>
      <c r="J154" s="530"/>
      <c r="K154" s="676" t="s">
        <v>78</v>
      </c>
      <c r="L154" s="676"/>
      <c r="M154" s="524"/>
      <c r="N154" s="675"/>
      <c r="O154" s="675"/>
      <c r="P154" s="675"/>
      <c r="Q154" s="675"/>
      <c r="R154" s="675"/>
      <c r="S154" s="675"/>
      <c r="T154" s="675"/>
      <c r="U154" s="525">
        <v>0</v>
      </c>
      <c r="V154" s="526"/>
      <c r="W154" s="85"/>
      <c r="X154" s="215"/>
      <c r="Y154" s="75"/>
      <c r="Z154" s="205"/>
      <c r="AA154" s="67"/>
      <c r="AB154" s="67"/>
      <c r="AC154" s="67"/>
      <c r="AD154" s="545"/>
      <c r="AE154" s="545"/>
      <c r="AF154" s="206"/>
      <c r="AG154" s="67"/>
    </row>
    <row r="155" spans="1:33" s="76" customFormat="1" ht="14.25" customHeight="1" x14ac:dyDescent="0.2">
      <c r="A155" s="73"/>
      <c r="B155" s="202"/>
      <c r="C155" s="73"/>
      <c r="D155" s="530"/>
      <c r="E155" s="602"/>
      <c r="F155" s="602"/>
      <c r="G155" s="602"/>
      <c r="H155" s="602"/>
      <c r="I155" s="602"/>
      <c r="J155" s="602"/>
      <c r="K155" s="676" t="s">
        <v>79</v>
      </c>
      <c r="L155" s="676"/>
      <c r="M155" s="524"/>
      <c r="N155" s="675"/>
      <c r="O155" s="675"/>
      <c r="P155" s="675"/>
      <c r="Q155" s="675"/>
      <c r="R155" s="675"/>
      <c r="S155" s="675"/>
      <c r="T155" s="675"/>
      <c r="U155" s="525">
        <v>0</v>
      </c>
      <c r="V155" s="526"/>
      <c r="W155" s="85"/>
      <c r="X155" s="215"/>
      <c r="Y155" s="75"/>
      <c r="Z155" s="205"/>
      <c r="AA155" s="67"/>
      <c r="AB155" s="67"/>
      <c r="AC155" s="67"/>
      <c r="AD155" s="545"/>
      <c r="AE155" s="545"/>
      <c r="AF155" s="206"/>
      <c r="AG155" s="67"/>
    </row>
    <row r="156" spans="1:33" s="76" customFormat="1" ht="14.25" customHeight="1" x14ac:dyDescent="0.2">
      <c r="A156" s="73"/>
      <c r="B156" s="202"/>
      <c r="C156" s="73"/>
      <c r="D156" s="530"/>
      <c r="E156" s="602"/>
      <c r="F156" s="602"/>
      <c r="G156" s="602"/>
      <c r="H156" s="602"/>
      <c r="I156" s="602"/>
      <c r="J156" s="530"/>
      <c r="K156" s="676" t="s">
        <v>80</v>
      </c>
      <c r="L156" s="676"/>
      <c r="M156" s="524"/>
      <c r="N156" s="675"/>
      <c r="O156" s="675"/>
      <c r="P156" s="675"/>
      <c r="Q156" s="675"/>
      <c r="R156" s="675"/>
      <c r="S156" s="675"/>
      <c r="T156" s="675"/>
      <c r="U156" s="525">
        <v>0</v>
      </c>
      <c r="V156" s="526"/>
      <c r="W156" s="85"/>
      <c r="X156" s="215"/>
      <c r="Y156" s="75"/>
      <c r="Z156" s="205"/>
      <c r="AA156" s="67"/>
      <c r="AB156" s="67"/>
      <c r="AC156" s="67"/>
      <c r="AD156" s="545"/>
      <c r="AE156" s="545"/>
      <c r="AF156" s="206"/>
      <c r="AG156" s="67"/>
    </row>
    <row r="157" spans="1:33" s="76" customFormat="1" ht="14.25" customHeight="1" x14ac:dyDescent="0.2">
      <c r="A157" s="73"/>
      <c r="B157" s="202"/>
      <c r="C157" s="73"/>
      <c r="D157" s="530"/>
      <c r="E157" s="602"/>
      <c r="F157" s="602"/>
      <c r="G157" s="602"/>
      <c r="H157" s="602"/>
      <c r="I157" s="602"/>
      <c r="J157" s="530"/>
      <c r="K157" s="676" t="s">
        <v>81</v>
      </c>
      <c r="L157" s="676"/>
      <c r="M157" s="524"/>
      <c r="N157" s="675"/>
      <c r="O157" s="675"/>
      <c r="P157" s="675"/>
      <c r="Q157" s="675"/>
      <c r="R157" s="675"/>
      <c r="S157" s="675"/>
      <c r="T157" s="675"/>
      <c r="U157" s="525">
        <v>0</v>
      </c>
      <c r="V157" s="526"/>
      <c r="W157" s="85"/>
      <c r="X157" s="215"/>
      <c r="Y157" s="75"/>
      <c r="Z157" s="205"/>
      <c r="AA157" s="67"/>
      <c r="AB157" s="67"/>
      <c r="AC157" s="67"/>
      <c r="AD157" s="545"/>
      <c r="AE157" s="545"/>
      <c r="AF157" s="206"/>
      <c r="AG157" s="67"/>
    </row>
    <row r="158" spans="1:33" s="76" customFormat="1" ht="14.25" customHeight="1" x14ac:dyDescent="0.2">
      <c r="A158" s="73"/>
      <c r="B158" s="202"/>
      <c r="C158" s="73"/>
      <c r="D158" s="530"/>
      <c r="E158" s="602"/>
      <c r="F158" s="602"/>
      <c r="G158" s="602"/>
      <c r="H158" s="602"/>
      <c r="I158" s="602"/>
      <c r="J158" s="530"/>
      <c r="K158" s="676" t="s">
        <v>82</v>
      </c>
      <c r="L158" s="676"/>
      <c r="M158" s="524"/>
      <c r="N158" s="675"/>
      <c r="O158" s="675"/>
      <c r="P158" s="675"/>
      <c r="Q158" s="675"/>
      <c r="R158" s="675"/>
      <c r="S158" s="675"/>
      <c r="T158" s="675"/>
      <c r="U158" s="525">
        <v>0</v>
      </c>
      <c r="V158" s="526"/>
      <c r="W158" s="85"/>
      <c r="X158" s="215"/>
      <c r="Y158" s="75"/>
      <c r="Z158" s="205"/>
      <c r="AA158" s="67"/>
      <c r="AB158" s="67"/>
      <c r="AC158" s="67"/>
      <c r="AD158" s="545"/>
      <c r="AE158" s="545"/>
      <c r="AF158" s="206"/>
      <c r="AG158" s="67"/>
    </row>
    <row r="159" spans="1:33" s="76" customFormat="1" ht="14.25" customHeight="1" x14ac:dyDescent="0.2">
      <c r="A159" s="73"/>
      <c r="B159" s="202"/>
      <c r="C159" s="73"/>
      <c r="D159" s="530"/>
      <c r="E159" s="602"/>
      <c r="F159" s="602"/>
      <c r="G159" s="602"/>
      <c r="H159" s="602"/>
      <c r="I159" s="602"/>
      <c r="J159" s="530"/>
      <c r="K159" s="676" t="s">
        <v>83</v>
      </c>
      <c r="L159" s="676"/>
      <c r="M159" s="524"/>
      <c r="N159" s="675"/>
      <c r="O159" s="675"/>
      <c r="P159" s="675"/>
      <c r="Q159" s="675"/>
      <c r="R159" s="675"/>
      <c r="S159" s="675"/>
      <c r="T159" s="675"/>
      <c r="U159" s="525">
        <v>0</v>
      </c>
      <c r="V159" s="526"/>
      <c r="W159" s="85"/>
      <c r="X159" s="215"/>
      <c r="Y159" s="75"/>
      <c r="Z159" s="205"/>
      <c r="AA159" s="67"/>
      <c r="AB159" s="67"/>
      <c r="AC159" s="67"/>
      <c r="AD159" s="545"/>
      <c r="AE159" s="545"/>
      <c r="AF159" s="206"/>
      <c r="AG159" s="67"/>
    </row>
    <row r="160" spans="1:33" s="76" customFormat="1" ht="14.25" customHeight="1" x14ac:dyDescent="0.2">
      <c r="A160" s="73"/>
      <c r="B160" s="202"/>
      <c r="C160" s="73"/>
      <c r="D160" s="530"/>
      <c r="E160" s="602"/>
      <c r="F160" s="602"/>
      <c r="G160" s="602"/>
      <c r="H160" s="602"/>
      <c r="I160" s="602"/>
      <c r="J160" s="530"/>
      <c r="K160" s="676" t="s">
        <v>84</v>
      </c>
      <c r="L160" s="676"/>
      <c r="M160" s="524"/>
      <c r="N160" s="675"/>
      <c r="O160" s="675"/>
      <c r="P160" s="675"/>
      <c r="Q160" s="675"/>
      <c r="R160" s="675"/>
      <c r="S160" s="675"/>
      <c r="T160" s="675"/>
      <c r="U160" s="525">
        <v>0</v>
      </c>
      <c r="V160" s="526"/>
      <c r="W160" s="85"/>
      <c r="X160" s="215"/>
      <c r="Y160" s="75"/>
      <c r="Z160" s="205"/>
      <c r="AA160" s="67"/>
      <c r="AB160" s="67"/>
      <c r="AC160" s="67"/>
      <c r="AD160" s="545"/>
      <c r="AE160" s="545"/>
      <c r="AF160" s="206"/>
      <c r="AG160" s="67"/>
    </row>
    <row r="161" spans="1:33" s="76" customFormat="1" ht="14.25" customHeight="1" x14ac:dyDescent="0.2">
      <c r="A161" s="73"/>
      <c r="B161" s="202"/>
      <c r="C161" s="73"/>
      <c r="D161" s="530"/>
      <c r="E161" s="602"/>
      <c r="F161" s="602"/>
      <c r="G161" s="602"/>
      <c r="H161" s="602"/>
      <c r="I161" s="602"/>
      <c r="J161" s="530"/>
      <c r="K161" s="676" t="s">
        <v>85</v>
      </c>
      <c r="L161" s="676"/>
      <c r="M161" s="524"/>
      <c r="N161" s="675"/>
      <c r="O161" s="675"/>
      <c r="P161" s="675"/>
      <c r="Q161" s="675"/>
      <c r="R161" s="675"/>
      <c r="S161" s="675"/>
      <c r="T161" s="675"/>
      <c r="U161" s="525">
        <v>0</v>
      </c>
      <c r="V161" s="526"/>
      <c r="W161" s="85"/>
      <c r="X161" s="215"/>
      <c r="Y161" s="75"/>
      <c r="Z161" s="205"/>
      <c r="AA161" s="67"/>
      <c r="AB161" s="67"/>
      <c r="AC161" s="67"/>
      <c r="AD161" s="545"/>
      <c r="AE161" s="545"/>
      <c r="AF161" s="206"/>
      <c r="AG161" s="67"/>
    </row>
    <row r="162" spans="1:33" s="76" customFormat="1" ht="14.25" customHeight="1" x14ac:dyDescent="0.2">
      <c r="A162" s="73"/>
      <c r="B162" s="202"/>
      <c r="C162" s="73"/>
      <c r="D162" s="530"/>
      <c r="E162" s="602"/>
      <c r="F162" s="602"/>
      <c r="G162" s="602"/>
      <c r="H162" s="602"/>
      <c r="I162" s="602"/>
      <c r="J162" s="530"/>
      <c r="K162" s="676" t="s">
        <v>86</v>
      </c>
      <c r="L162" s="676"/>
      <c r="M162" s="524"/>
      <c r="N162" s="675"/>
      <c r="O162" s="675"/>
      <c r="P162" s="675"/>
      <c r="Q162" s="675"/>
      <c r="R162" s="675"/>
      <c r="S162" s="675"/>
      <c r="T162" s="675"/>
      <c r="U162" s="525">
        <v>0</v>
      </c>
      <c r="V162" s="526"/>
      <c r="W162" s="85"/>
      <c r="X162" s="215"/>
      <c r="Y162" s="75"/>
      <c r="Z162" s="205"/>
      <c r="AA162" s="67"/>
      <c r="AB162" s="67"/>
      <c r="AC162" s="67"/>
      <c r="AD162" s="545"/>
      <c r="AE162" s="545"/>
      <c r="AF162" s="206"/>
      <c r="AG162" s="67"/>
    </row>
    <row r="163" spans="1:33" s="76" customFormat="1" ht="14.25" customHeight="1" x14ac:dyDescent="0.2">
      <c r="A163" s="73"/>
      <c r="B163" s="202"/>
      <c r="C163" s="73"/>
      <c r="D163" s="530"/>
      <c r="E163" s="602"/>
      <c r="F163" s="602"/>
      <c r="G163" s="602"/>
      <c r="H163" s="602"/>
      <c r="I163" s="602"/>
      <c r="J163" s="530"/>
      <c r="K163" s="676" t="s">
        <v>87</v>
      </c>
      <c r="L163" s="676"/>
      <c r="M163" s="524"/>
      <c r="N163" s="675"/>
      <c r="O163" s="675"/>
      <c r="P163" s="675"/>
      <c r="Q163" s="675"/>
      <c r="R163" s="675"/>
      <c r="S163" s="675"/>
      <c r="T163" s="675"/>
      <c r="U163" s="525">
        <v>0</v>
      </c>
      <c r="V163" s="526"/>
      <c r="W163" s="85"/>
      <c r="X163" s="215"/>
      <c r="Y163" s="75"/>
      <c r="Z163" s="205"/>
      <c r="AA163" s="67"/>
      <c r="AB163" s="67"/>
      <c r="AC163" s="67"/>
      <c r="AD163" s="545"/>
      <c r="AE163" s="545"/>
      <c r="AF163" s="206"/>
      <c r="AG163" s="67"/>
    </row>
    <row r="164" spans="1:33" s="76" customFormat="1" ht="14.25" customHeight="1" x14ac:dyDescent="0.2">
      <c r="A164" s="73"/>
      <c r="B164" s="202"/>
      <c r="C164" s="73"/>
      <c r="D164" s="530"/>
      <c r="E164" s="602"/>
      <c r="F164" s="602"/>
      <c r="G164" s="602"/>
      <c r="H164" s="602"/>
      <c r="I164" s="602"/>
      <c r="J164" s="530"/>
      <c r="K164" s="676" t="s">
        <v>88</v>
      </c>
      <c r="L164" s="676"/>
      <c r="M164" s="524"/>
      <c r="N164" s="675"/>
      <c r="O164" s="675"/>
      <c r="P164" s="675"/>
      <c r="Q164" s="675"/>
      <c r="R164" s="675"/>
      <c r="S164" s="675"/>
      <c r="T164" s="675"/>
      <c r="U164" s="525">
        <v>0</v>
      </c>
      <c r="V164" s="526"/>
      <c r="W164" s="85"/>
      <c r="X164" s="215"/>
      <c r="Y164" s="75"/>
      <c r="Z164" s="205"/>
      <c r="AA164" s="67"/>
      <c r="AB164" s="67"/>
      <c r="AC164" s="67"/>
      <c r="AD164" s="545"/>
      <c r="AE164" s="545"/>
      <c r="AF164" s="206"/>
      <c r="AG164" s="67"/>
    </row>
    <row r="165" spans="1:33" s="76" customFormat="1" ht="14.25" customHeight="1" x14ac:dyDescent="0.2">
      <c r="A165" s="73"/>
      <c r="B165" s="202"/>
      <c r="C165" s="73"/>
      <c r="D165" s="530"/>
      <c r="E165" s="602"/>
      <c r="F165" s="602"/>
      <c r="G165" s="602"/>
      <c r="H165" s="602"/>
      <c r="I165" s="602"/>
      <c r="J165" s="530"/>
      <c r="K165" s="676" t="s">
        <v>89</v>
      </c>
      <c r="L165" s="676"/>
      <c r="M165" s="524"/>
      <c r="N165" s="675"/>
      <c r="O165" s="675"/>
      <c r="P165" s="675"/>
      <c r="Q165" s="675"/>
      <c r="R165" s="675"/>
      <c r="S165" s="675"/>
      <c r="T165" s="675"/>
      <c r="U165" s="525">
        <v>0</v>
      </c>
      <c r="V165" s="526"/>
      <c r="W165" s="85"/>
      <c r="X165" s="215"/>
      <c r="Y165" s="75"/>
      <c r="Z165" s="205"/>
      <c r="AA165" s="67"/>
      <c r="AB165" s="67"/>
      <c r="AC165" s="67"/>
      <c r="AD165" s="545"/>
      <c r="AE165" s="545"/>
      <c r="AF165" s="206"/>
      <c r="AG165" s="67"/>
    </row>
    <row r="166" spans="1:33" s="76" customFormat="1" ht="14.25" customHeight="1" x14ac:dyDescent="0.2">
      <c r="A166" s="73"/>
      <c r="B166" s="202"/>
      <c r="C166" s="73"/>
      <c r="D166" s="530"/>
      <c r="E166" s="602"/>
      <c r="F166" s="602"/>
      <c r="G166" s="602"/>
      <c r="H166" s="602"/>
      <c r="I166" s="602"/>
      <c r="J166" s="530"/>
      <c r="K166" s="676" t="s">
        <v>90</v>
      </c>
      <c r="L166" s="676"/>
      <c r="M166" s="524"/>
      <c r="N166" s="675"/>
      <c r="O166" s="675"/>
      <c r="P166" s="675"/>
      <c r="Q166" s="675"/>
      <c r="R166" s="675"/>
      <c r="S166" s="675"/>
      <c r="T166" s="675"/>
      <c r="U166" s="525">
        <v>0</v>
      </c>
      <c r="V166" s="526"/>
      <c r="W166" s="85"/>
      <c r="X166" s="215"/>
      <c r="Y166" s="75"/>
      <c r="Z166" s="205"/>
      <c r="AA166" s="67"/>
      <c r="AB166" s="67"/>
      <c r="AC166" s="67"/>
      <c r="AD166" s="545"/>
      <c r="AE166" s="545"/>
      <c r="AF166" s="206"/>
      <c r="AG166" s="67"/>
    </row>
    <row r="167" spans="1:33" s="76" customFormat="1" ht="14.25" customHeight="1" x14ac:dyDescent="0.2">
      <c r="A167" s="73"/>
      <c r="B167" s="202"/>
      <c r="C167" s="73"/>
      <c r="D167" s="530"/>
      <c r="E167" s="602"/>
      <c r="F167" s="602"/>
      <c r="G167" s="602"/>
      <c r="H167" s="602"/>
      <c r="I167" s="602"/>
      <c r="J167" s="530"/>
      <c r="K167" s="676" t="s">
        <v>91</v>
      </c>
      <c r="L167" s="676"/>
      <c r="M167" s="524"/>
      <c r="N167" s="675"/>
      <c r="O167" s="675"/>
      <c r="P167" s="675"/>
      <c r="Q167" s="675"/>
      <c r="R167" s="675"/>
      <c r="S167" s="675"/>
      <c r="T167" s="675"/>
      <c r="U167" s="525">
        <v>0</v>
      </c>
      <c r="V167" s="526"/>
      <c r="W167" s="85"/>
      <c r="X167" s="215"/>
      <c r="Y167" s="75"/>
      <c r="Z167" s="205"/>
      <c r="AA167" s="67"/>
      <c r="AB167" s="67"/>
      <c r="AC167" s="67"/>
      <c r="AD167" s="545"/>
      <c r="AE167" s="545"/>
      <c r="AF167" s="206"/>
      <c r="AG167" s="67"/>
    </row>
    <row r="168" spans="1:33" s="76" customFormat="1" ht="14.25" customHeight="1" x14ac:dyDescent="0.2">
      <c r="A168" s="73"/>
      <c r="B168" s="202"/>
      <c r="C168" s="73"/>
      <c r="D168" s="530"/>
      <c r="E168" s="602"/>
      <c r="F168" s="602"/>
      <c r="G168" s="602"/>
      <c r="H168" s="602"/>
      <c r="I168" s="602"/>
      <c r="J168" s="530"/>
      <c r="K168" s="676" t="s">
        <v>92</v>
      </c>
      <c r="L168" s="676"/>
      <c r="M168" s="524"/>
      <c r="N168" s="675"/>
      <c r="O168" s="675"/>
      <c r="P168" s="675"/>
      <c r="Q168" s="675"/>
      <c r="R168" s="675"/>
      <c r="S168" s="675"/>
      <c r="T168" s="675"/>
      <c r="U168" s="525">
        <v>0</v>
      </c>
      <c r="V168" s="526"/>
      <c r="W168" s="85"/>
      <c r="X168" s="215"/>
      <c r="Y168" s="75"/>
      <c r="Z168" s="205"/>
      <c r="AA168" s="67"/>
      <c r="AB168" s="67"/>
      <c r="AC168" s="67"/>
      <c r="AD168" s="545"/>
      <c r="AE168" s="545"/>
      <c r="AF168" s="206"/>
      <c r="AG168" s="67"/>
    </row>
    <row r="169" spans="1:33" s="76" customFormat="1" ht="14.25" customHeight="1" x14ac:dyDescent="0.2">
      <c r="A169" s="73"/>
      <c r="B169" s="202"/>
      <c r="C169" s="73"/>
      <c r="D169" s="530"/>
      <c r="E169" s="602"/>
      <c r="F169" s="602"/>
      <c r="G169" s="602"/>
      <c r="H169" s="602"/>
      <c r="I169" s="602"/>
      <c r="J169" s="530"/>
      <c r="K169" s="676" t="s">
        <v>93</v>
      </c>
      <c r="L169" s="676"/>
      <c r="M169" s="524"/>
      <c r="N169" s="675"/>
      <c r="O169" s="675"/>
      <c r="P169" s="675"/>
      <c r="Q169" s="675"/>
      <c r="R169" s="675"/>
      <c r="S169" s="675"/>
      <c r="T169" s="675"/>
      <c r="U169" s="525">
        <v>0</v>
      </c>
      <c r="V169" s="526"/>
      <c r="W169" s="85"/>
      <c r="X169" s="215"/>
      <c r="Y169" s="75"/>
      <c r="Z169" s="205"/>
      <c r="AA169" s="67"/>
      <c r="AB169" s="67"/>
      <c r="AC169" s="67"/>
      <c r="AD169" s="545"/>
      <c r="AE169" s="545"/>
      <c r="AF169" s="206"/>
      <c r="AG169" s="67"/>
    </row>
    <row r="170" spans="1:33" s="76" customFormat="1" ht="14.25" customHeight="1" x14ac:dyDescent="0.2">
      <c r="A170" s="73"/>
      <c r="B170" s="202"/>
      <c r="C170" s="73"/>
      <c r="D170" s="530"/>
      <c r="E170" s="602"/>
      <c r="F170" s="602"/>
      <c r="G170" s="602"/>
      <c r="H170" s="602"/>
      <c r="I170" s="602"/>
      <c r="J170" s="530"/>
      <c r="K170" s="676" t="s">
        <v>94</v>
      </c>
      <c r="L170" s="676"/>
      <c r="M170" s="524"/>
      <c r="N170" s="675"/>
      <c r="O170" s="675"/>
      <c r="P170" s="675"/>
      <c r="Q170" s="675"/>
      <c r="R170" s="675"/>
      <c r="S170" s="675"/>
      <c r="T170" s="675"/>
      <c r="U170" s="525">
        <v>0</v>
      </c>
      <c r="V170" s="526"/>
      <c r="W170" s="85"/>
      <c r="X170" s="215"/>
      <c r="Y170" s="75"/>
      <c r="Z170" s="205"/>
      <c r="AA170" s="67"/>
      <c r="AB170" s="67"/>
      <c r="AC170" s="67"/>
      <c r="AD170" s="545"/>
      <c r="AE170" s="545"/>
      <c r="AF170" s="206"/>
      <c r="AG170" s="67"/>
    </row>
    <row r="171" spans="1:33" s="76" customFormat="1" ht="14.25" customHeight="1" x14ac:dyDescent="0.2">
      <c r="A171" s="73"/>
      <c r="B171" s="202"/>
      <c r="C171" s="73"/>
      <c r="D171" s="530"/>
      <c r="E171" s="602"/>
      <c r="F171" s="602"/>
      <c r="G171" s="602"/>
      <c r="H171" s="602"/>
      <c r="I171" s="602"/>
      <c r="J171" s="530"/>
      <c r="K171" s="676" t="s">
        <v>95</v>
      </c>
      <c r="L171" s="676"/>
      <c r="M171" s="524"/>
      <c r="N171" s="675"/>
      <c r="O171" s="675"/>
      <c r="P171" s="675"/>
      <c r="Q171" s="675"/>
      <c r="R171" s="675"/>
      <c r="S171" s="675"/>
      <c r="T171" s="675"/>
      <c r="U171" s="525">
        <v>0</v>
      </c>
      <c r="V171" s="526"/>
      <c r="W171" s="85"/>
      <c r="X171" s="215"/>
      <c r="Y171" s="75"/>
      <c r="Z171" s="205"/>
      <c r="AA171" s="67"/>
      <c r="AB171" s="67"/>
      <c r="AC171" s="67"/>
      <c r="AD171" s="545"/>
      <c r="AE171" s="545"/>
      <c r="AF171" s="206"/>
      <c r="AG171" s="67"/>
    </row>
    <row r="172" spans="1:33" s="76" customFormat="1" ht="14.25" customHeight="1" x14ac:dyDescent="0.2">
      <c r="A172" s="73"/>
      <c r="B172" s="202"/>
      <c r="C172" s="73"/>
      <c r="D172" s="530"/>
      <c r="E172" s="602"/>
      <c r="F172" s="602"/>
      <c r="G172" s="602"/>
      <c r="H172" s="602"/>
      <c r="I172" s="602"/>
      <c r="J172" s="530"/>
      <c r="K172" s="676" t="s">
        <v>96</v>
      </c>
      <c r="L172" s="676"/>
      <c r="M172" s="524"/>
      <c r="N172" s="675"/>
      <c r="O172" s="675"/>
      <c r="P172" s="675"/>
      <c r="Q172" s="675"/>
      <c r="R172" s="675"/>
      <c r="S172" s="675"/>
      <c r="T172" s="675"/>
      <c r="U172" s="525">
        <v>0</v>
      </c>
      <c r="V172" s="526"/>
      <c r="W172" s="85"/>
      <c r="X172" s="215"/>
      <c r="Y172" s="75"/>
      <c r="Z172" s="205"/>
      <c r="AA172" s="67"/>
      <c r="AB172" s="67"/>
      <c r="AC172" s="67"/>
      <c r="AD172" s="545"/>
      <c r="AE172" s="545"/>
      <c r="AF172" s="206"/>
      <c r="AG172" s="67"/>
    </row>
    <row r="173" spans="1:33" s="76" customFormat="1" ht="14.25" customHeight="1" x14ac:dyDescent="0.2">
      <c r="A173" s="73"/>
      <c r="B173" s="202"/>
      <c r="C173" s="73"/>
      <c r="D173" s="530"/>
      <c r="E173" s="602"/>
      <c r="F173" s="602"/>
      <c r="G173" s="602"/>
      <c r="H173" s="602"/>
      <c r="I173" s="602"/>
      <c r="J173" s="530"/>
      <c r="K173" s="676" t="s">
        <v>97</v>
      </c>
      <c r="L173" s="676"/>
      <c r="M173" s="524"/>
      <c r="N173" s="675"/>
      <c r="O173" s="675"/>
      <c r="P173" s="675"/>
      <c r="Q173" s="675"/>
      <c r="R173" s="675"/>
      <c r="S173" s="675"/>
      <c r="T173" s="675"/>
      <c r="U173" s="525">
        <v>0</v>
      </c>
      <c r="V173" s="526"/>
      <c r="W173" s="85"/>
      <c r="X173" s="215"/>
      <c r="Y173" s="75"/>
      <c r="Z173" s="205"/>
      <c r="AA173" s="67"/>
      <c r="AB173" s="67"/>
      <c r="AC173" s="67"/>
      <c r="AD173" s="545"/>
      <c r="AE173" s="545"/>
      <c r="AF173" s="206"/>
      <c r="AG173" s="67"/>
    </row>
    <row r="174" spans="1:33" s="76" customFormat="1" ht="14.25" customHeight="1" x14ac:dyDescent="0.2">
      <c r="A174" s="73"/>
      <c r="B174" s="202"/>
      <c r="C174" s="73"/>
      <c r="D174" s="530"/>
      <c r="E174" s="602"/>
      <c r="F174" s="602"/>
      <c r="G174" s="602"/>
      <c r="H174" s="602"/>
      <c r="I174" s="602"/>
      <c r="J174" s="530"/>
      <c r="K174" s="676" t="s">
        <v>98</v>
      </c>
      <c r="L174" s="676"/>
      <c r="M174" s="524"/>
      <c r="N174" s="675"/>
      <c r="O174" s="675"/>
      <c r="P174" s="675"/>
      <c r="Q174" s="675"/>
      <c r="R174" s="675"/>
      <c r="S174" s="675"/>
      <c r="T174" s="675"/>
      <c r="U174" s="525">
        <v>0</v>
      </c>
      <c r="V174" s="526"/>
      <c r="W174" s="85"/>
      <c r="X174" s="215"/>
      <c r="Y174" s="75"/>
      <c r="Z174" s="205"/>
      <c r="AA174" s="67"/>
      <c r="AB174" s="67"/>
      <c r="AC174" s="67"/>
      <c r="AD174" s="545"/>
      <c r="AE174" s="545"/>
      <c r="AF174" s="206"/>
      <c r="AG174" s="67"/>
    </row>
    <row r="175" spans="1:33" s="76" customFormat="1" ht="14.25" customHeight="1" x14ac:dyDescent="0.2">
      <c r="A175" s="73"/>
      <c r="B175" s="202"/>
      <c r="C175" s="73"/>
      <c r="D175" s="530"/>
      <c r="E175" s="602"/>
      <c r="F175" s="602"/>
      <c r="G175" s="602"/>
      <c r="H175" s="602"/>
      <c r="I175" s="602"/>
      <c r="J175" s="530"/>
      <c r="K175" s="676" t="s">
        <v>99</v>
      </c>
      <c r="L175" s="676"/>
      <c r="M175" s="524"/>
      <c r="N175" s="675"/>
      <c r="O175" s="675"/>
      <c r="P175" s="675"/>
      <c r="Q175" s="675"/>
      <c r="R175" s="675"/>
      <c r="S175" s="675"/>
      <c r="T175" s="675"/>
      <c r="U175" s="525">
        <v>0</v>
      </c>
      <c r="V175" s="526"/>
      <c r="W175" s="85"/>
      <c r="X175" s="215"/>
      <c r="Y175" s="75"/>
      <c r="Z175" s="205"/>
      <c r="AA175" s="67"/>
      <c r="AB175" s="67"/>
      <c r="AC175" s="67"/>
      <c r="AD175" s="545"/>
      <c r="AE175" s="545"/>
      <c r="AF175" s="206"/>
      <c r="AG175" s="67"/>
    </row>
    <row r="176" spans="1:33" s="76" customFormat="1" ht="14.25" customHeight="1" x14ac:dyDescent="0.2">
      <c r="A176" s="73"/>
      <c r="B176" s="202"/>
      <c r="C176" s="73"/>
      <c r="D176" s="530"/>
      <c r="E176" s="602"/>
      <c r="F176" s="602"/>
      <c r="G176" s="602"/>
      <c r="H176" s="602"/>
      <c r="I176" s="602"/>
      <c r="J176" s="530"/>
      <c r="K176" s="676" t="s">
        <v>100</v>
      </c>
      <c r="L176" s="676"/>
      <c r="M176" s="524"/>
      <c r="N176" s="675"/>
      <c r="O176" s="675"/>
      <c r="P176" s="675"/>
      <c r="Q176" s="675"/>
      <c r="R176" s="675"/>
      <c r="S176" s="675"/>
      <c r="T176" s="675"/>
      <c r="U176" s="525">
        <v>0</v>
      </c>
      <c r="V176" s="526"/>
      <c r="W176" s="85"/>
      <c r="X176" s="215"/>
      <c r="Y176" s="75"/>
      <c r="Z176" s="205"/>
      <c r="AA176" s="67"/>
      <c r="AB176" s="67"/>
      <c r="AC176" s="67"/>
      <c r="AD176" s="545"/>
      <c r="AE176" s="545"/>
      <c r="AF176" s="206"/>
      <c r="AG176" s="67"/>
    </row>
    <row r="177" spans="1:33" s="76" customFormat="1" ht="14.25" customHeight="1" x14ac:dyDescent="0.2">
      <c r="A177" s="73"/>
      <c r="B177" s="202"/>
      <c r="C177" s="73"/>
      <c r="D177" s="530"/>
      <c r="E177" s="602"/>
      <c r="F177" s="602"/>
      <c r="G177" s="602"/>
      <c r="H177" s="602"/>
      <c r="I177" s="602"/>
      <c r="J177" s="530"/>
      <c r="K177" s="676" t="s">
        <v>101</v>
      </c>
      <c r="L177" s="676"/>
      <c r="M177" s="524"/>
      <c r="N177" s="675"/>
      <c r="O177" s="675"/>
      <c r="P177" s="675"/>
      <c r="Q177" s="675"/>
      <c r="R177" s="675"/>
      <c r="S177" s="675"/>
      <c r="T177" s="675"/>
      <c r="U177" s="525">
        <v>0</v>
      </c>
      <c r="V177" s="526"/>
      <c r="W177" s="85"/>
      <c r="X177" s="215"/>
      <c r="Y177" s="75"/>
      <c r="Z177" s="205"/>
      <c r="AA177" s="67"/>
      <c r="AB177" s="67"/>
      <c r="AC177" s="67"/>
      <c r="AD177" s="545"/>
      <c r="AE177" s="545"/>
      <c r="AF177" s="206"/>
      <c r="AG177" s="67"/>
    </row>
    <row r="178" spans="1:33" s="76" customFormat="1" ht="14.25" customHeight="1" x14ac:dyDescent="0.2">
      <c r="A178" s="73"/>
      <c r="B178" s="202"/>
      <c r="C178" s="73"/>
      <c r="D178" s="530"/>
      <c r="E178" s="602"/>
      <c r="F178" s="602"/>
      <c r="G178" s="602"/>
      <c r="H178" s="602"/>
      <c r="I178" s="602"/>
      <c r="J178" s="530"/>
      <c r="K178" s="676" t="s">
        <v>102</v>
      </c>
      <c r="L178" s="676"/>
      <c r="M178" s="524"/>
      <c r="N178" s="675"/>
      <c r="O178" s="675"/>
      <c r="P178" s="675"/>
      <c r="Q178" s="675"/>
      <c r="R178" s="675"/>
      <c r="S178" s="675"/>
      <c r="T178" s="675"/>
      <c r="U178" s="525">
        <v>0</v>
      </c>
      <c r="V178" s="526"/>
      <c r="W178" s="85"/>
      <c r="X178" s="215"/>
      <c r="Y178" s="75"/>
      <c r="Z178" s="205"/>
      <c r="AA178" s="67"/>
      <c r="AB178" s="67"/>
      <c r="AC178" s="67"/>
      <c r="AD178" s="545"/>
      <c r="AE178" s="545"/>
      <c r="AF178" s="206"/>
      <c r="AG178" s="67"/>
    </row>
    <row r="179" spans="1:33" s="76" customFormat="1" ht="11.25" customHeight="1" x14ac:dyDescent="0.2">
      <c r="A179" s="73"/>
      <c r="B179" s="202"/>
      <c r="C179" s="73"/>
      <c r="D179" s="545"/>
      <c r="E179" s="603"/>
      <c r="F179" s="603"/>
      <c r="G179" s="603"/>
      <c r="H179" s="603"/>
      <c r="I179" s="603"/>
      <c r="J179" s="545"/>
      <c r="K179" s="183"/>
      <c r="L179" s="545"/>
      <c r="M179" s="527"/>
      <c r="N179" s="528"/>
      <c r="O179" s="528"/>
      <c r="P179" s="528"/>
      <c r="Q179" s="528"/>
      <c r="R179" s="528"/>
      <c r="S179" s="528"/>
      <c r="T179" s="528"/>
      <c r="U179" s="528"/>
      <c r="V179" s="529"/>
      <c r="W179" s="79"/>
      <c r="X179" s="215"/>
      <c r="Y179" s="75"/>
      <c r="Z179" s="205"/>
      <c r="AA179" s="67"/>
      <c r="AB179" s="67"/>
      <c r="AC179" s="67"/>
      <c r="AD179" s="545"/>
      <c r="AE179" s="545"/>
      <c r="AF179" s="206"/>
      <c r="AG179" s="67"/>
    </row>
    <row r="180" spans="1:33" s="76" customFormat="1" ht="11.25" customHeight="1" thickBot="1" x14ac:dyDescent="0.25">
      <c r="A180" s="73"/>
      <c r="B180" s="202"/>
      <c r="C180" s="73"/>
      <c r="D180" s="545"/>
      <c r="E180" s="603"/>
      <c r="F180" s="603"/>
      <c r="G180" s="603"/>
      <c r="H180" s="603"/>
      <c r="I180" s="603"/>
      <c r="J180" s="545"/>
      <c r="K180" s="183"/>
      <c r="L180" s="545"/>
      <c r="M180" s="868" t="s">
        <v>203</v>
      </c>
      <c r="N180" s="869"/>
      <c r="O180" s="869"/>
      <c r="P180" s="869"/>
      <c r="Q180" s="869"/>
      <c r="R180" s="869"/>
      <c r="S180" s="869"/>
      <c r="T180" s="869"/>
      <c r="U180" s="869"/>
      <c r="V180" s="870"/>
      <c r="W180" s="79"/>
      <c r="X180" s="215"/>
      <c r="Y180" s="75"/>
      <c r="Z180" s="205"/>
      <c r="AA180" s="67"/>
      <c r="AB180" s="67"/>
      <c r="AC180" s="67"/>
      <c r="AD180" s="545"/>
      <c r="AE180" s="545"/>
      <c r="AF180" s="206"/>
      <c r="AG180" s="67"/>
    </row>
    <row r="181" spans="1:33" s="76" customFormat="1" ht="7.5" customHeight="1" thickTop="1" x14ac:dyDescent="0.2">
      <c r="A181" s="73"/>
      <c r="B181" s="217"/>
      <c r="C181" s="218"/>
      <c r="D181" s="219"/>
      <c r="E181" s="219"/>
      <c r="F181" s="219"/>
      <c r="G181" s="219"/>
      <c r="H181" s="219"/>
      <c r="I181" s="219"/>
      <c r="J181" s="219"/>
      <c r="K181" s="220"/>
      <c r="L181" s="221"/>
      <c r="M181" s="222"/>
      <c r="N181" s="222"/>
      <c r="O181" s="222"/>
      <c r="P181" s="222"/>
      <c r="Q181" s="222"/>
      <c r="R181" s="222"/>
      <c r="S181" s="222"/>
      <c r="T181" s="222"/>
      <c r="U181" s="222"/>
      <c r="V181" s="222"/>
      <c r="W181" s="222"/>
      <c r="X181" s="223"/>
      <c r="Y181" s="75"/>
      <c r="Z181" s="224"/>
      <c r="AA181" s="225"/>
      <c r="AB181" s="225"/>
      <c r="AC181" s="225"/>
      <c r="AD181" s="225"/>
      <c r="AE181" s="225"/>
      <c r="AF181" s="226"/>
      <c r="AG181" s="67"/>
    </row>
    <row r="182" spans="1:33" s="76" customFormat="1" ht="7.5" customHeight="1" x14ac:dyDescent="0.2">
      <c r="A182" s="112"/>
      <c r="B182" s="112"/>
      <c r="C182" s="112"/>
      <c r="D182" s="133"/>
      <c r="E182" s="133"/>
      <c r="F182" s="133"/>
      <c r="G182" s="133"/>
      <c r="H182" s="133"/>
      <c r="I182" s="133"/>
      <c r="J182" s="133"/>
      <c r="K182" s="134"/>
      <c r="L182" s="67"/>
      <c r="M182" s="67"/>
      <c r="N182" s="67"/>
      <c r="O182" s="67"/>
      <c r="P182" s="545"/>
      <c r="Q182" s="545"/>
      <c r="R182" s="545"/>
      <c r="S182" s="545"/>
      <c r="T182" s="545"/>
      <c r="U182" s="545"/>
      <c r="V182" s="545"/>
      <c r="W182" s="545"/>
      <c r="X182" s="545"/>
      <c r="Y182" s="545"/>
      <c r="Z182" s="545"/>
      <c r="AA182" s="545"/>
      <c r="AB182" s="545"/>
      <c r="AC182" s="545"/>
      <c r="AD182" s="545"/>
      <c r="AE182" s="545"/>
      <c r="AF182" s="545"/>
      <c r="AG182" s="545"/>
    </row>
  </sheetData>
  <sheetProtection algorithmName="SHA-512" hashValue="FKEYnKVabaj2NRSOQTQOJhXKuAK0fM3Luy5i2z801lG2XleEh9slxrQM2uVIyZtRFmwccwhtT/j3qnyg5ZsBFw==" saltValue="Qiwogploe0vMUZmh873tRQ==" spinCount="100000" sheet="1" objects="1" selectLockedCells="1"/>
  <mergeCells count="217">
    <mergeCell ref="M44:V44"/>
    <mergeCell ref="D46:J46"/>
    <mergeCell ref="N46:U46"/>
    <mergeCell ref="N47:U47"/>
    <mergeCell ref="D49:J49"/>
    <mergeCell ref="N49:U49"/>
    <mergeCell ref="M39:X39"/>
    <mergeCell ref="D40:K40"/>
    <mergeCell ref="G15:R15"/>
    <mergeCell ref="J17:U18"/>
    <mergeCell ref="J20:U21"/>
    <mergeCell ref="J23:U24"/>
    <mergeCell ref="J26:U27"/>
    <mergeCell ref="J29:U30"/>
    <mergeCell ref="C3:AE3"/>
    <mergeCell ref="K178:L178"/>
    <mergeCell ref="N178:T178"/>
    <mergeCell ref="M180:V180"/>
    <mergeCell ref="K175:L175"/>
    <mergeCell ref="N175:T175"/>
    <mergeCell ref="K176:L176"/>
    <mergeCell ref="N176:T176"/>
    <mergeCell ref="K177:L177"/>
    <mergeCell ref="N177:T177"/>
    <mergeCell ref="K172:L172"/>
    <mergeCell ref="N172:T172"/>
    <mergeCell ref="K173:L173"/>
    <mergeCell ref="N173:T173"/>
    <mergeCell ref="K174:L174"/>
    <mergeCell ref="N174:T174"/>
    <mergeCell ref="K169:L169"/>
    <mergeCell ref="N169:T169"/>
    <mergeCell ref="K170:L170"/>
    <mergeCell ref="N170:T170"/>
    <mergeCell ref="K171:L171"/>
    <mergeCell ref="N171:T171"/>
    <mergeCell ref="K166:L166"/>
    <mergeCell ref="N166:T166"/>
    <mergeCell ref="K167:L167"/>
    <mergeCell ref="N167:T167"/>
    <mergeCell ref="K168:L168"/>
    <mergeCell ref="N168:T168"/>
    <mergeCell ref="K163:L163"/>
    <mergeCell ref="N163:T163"/>
    <mergeCell ref="K164:L164"/>
    <mergeCell ref="N164:T164"/>
    <mergeCell ref="K165:L165"/>
    <mergeCell ref="N165:T165"/>
    <mergeCell ref="K160:L160"/>
    <mergeCell ref="N160:T160"/>
    <mergeCell ref="K161:L161"/>
    <mergeCell ref="N161:T161"/>
    <mergeCell ref="K162:L162"/>
    <mergeCell ref="N162:T162"/>
    <mergeCell ref="K157:L157"/>
    <mergeCell ref="N157:T157"/>
    <mergeCell ref="K158:L158"/>
    <mergeCell ref="N158:T158"/>
    <mergeCell ref="K159:L159"/>
    <mergeCell ref="N159:T159"/>
    <mergeCell ref="K155:L155"/>
    <mergeCell ref="N155:T155"/>
    <mergeCell ref="K156:L156"/>
    <mergeCell ref="N156:T156"/>
    <mergeCell ref="K151:L151"/>
    <mergeCell ref="N151:T151"/>
    <mergeCell ref="K152:L152"/>
    <mergeCell ref="N152:T152"/>
    <mergeCell ref="K153:L153"/>
    <mergeCell ref="N153:T153"/>
    <mergeCell ref="K149:L149"/>
    <mergeCell ref="N149:T149"/>
    <mergeCell ref="K150:L150"/>
    <mergeCell ref="N150:T150"/>
    <mergeCell ref="K146:L146"/>
    <mergeCell ref="N146:T146"/>
    <mergeCell ref="K147:L147"/>
    <mergeCell ref="N147:T147"/>
    <mergeCell ref="K154:L154"/>
    <mergeCell ref="N154:T154"/>
    <mergeCell ref="D143:J148"/>
    <mergeCell ref="K144:L144"/>
    <mergeCell ref="N144:T144"/>
    <mergeCell ref="K145:L145"/>
    <mergeCell ref="N145:T145"/>
    <mergeCell ref="M137:V137"/>
    <mergeCell ref="M139:V139"/>
    <mergeCell ref="D140:J140"/>
    <mergeCell ref="K142:L142"/>
    <mergeCell ref="K143:L143"/>
    <mergeCell ref="N143:T143"/>
    <mergeCell ref="K148:L148"/>
    <mergeCell ref="N148:T148"/>
    <mergeCell ref="AD124:AE124"/>
    <mergeCell ref="D129:J129"/>
    <mergeCell ref="AA129:AE129"/>
    <mergeCell ref="D131:J131"/>
    <mergeCell ref="D134:J134"/>
    <mergeCell ref="AA140:AB140"/>
    <mergeCell ref="AD140:AE140"/>
    <mergeCell ref="N122:Q122"/>
    <mergeCell ref="D124:J124"/>
    <mergeCell ref="N124:S124"/>
    <mergeCell ref="N125:Q125"/>
    <mergeCell ref="AA124:AB124"/>
    <mergeCell ref="N116:Q116"/>
    <mergeCell ref="D118:J118"/>
    <mergeCell ref="N118:S118"/>
    <mergeCell ref="N119:Q119"/>
    <mergeCell ref="D121:J121"/>
    <mergeCell ref="N121:S121"/>
    <mergeCell ref="AD110:AE110"/>
    <mergeCell ref="N112:U112"/>
    <mergeCell ref="N113:U113"/>
    <mergeCell ref="D115:J115"/>
    <mergeCell ref="N115:S115"/>
    <mergeCell ref="N111:O111"/>
    <mergeCell ref="N107:U107"/>
    <mergeCell ref="N108:U108"/>
    <mergeCell ref="D110:J110"/>
    <mergeCell ref="N110:O110"/>
    <mergeCell ref="Q110:S110"/>
    <mergeCell ref="AA110:AB110"/>
    <mergeCell ref="AD100:AE100"/>
    <mergeCell ref="N102:U102"/>
    <mergeCell ref="N103:U103"/>
    <mergeCell ref="D105:J105"/>
    <mergeCell ref="N105:O105"/>
    <mergeCell ref="Q105:S105"/>
    <mergeCell ref="AA105:AB105"/>
    <mergeCell ref="AD105:AE105"/>
    <mergeCell ref="N101:O101"/>
    <mergeCell ref="N106:O106"/>
    <mergeCell ref="N97:U97"/>
    <mergeCell ref="N98:U98"/>
    <mergeCell ref="D100:J100"/>
    <mergeCell ref="N100:O100"/>
    <mergeCell ref="Q100:S100"/>
    <mergeCell ref="AA100:AB100"/>
    <mergeCell ref="N93:U93"/>
    <mergeCell ref="D95:J95"/>
    <mergeCell ref="N95:O95"/>
    <mergeCell ref="Q95:S95"/>
    <mergeCell ref="AA95:AB95"/>
    <mergeCell ref="N96:O96"/>
    <mergeCell ref="AD95:AE95"/>
    <mergeCell ref="D90:J90"/>
    <mergeCell ref="N90:O90"/>
    <mergeCell ref="Q90:S90"/>
    <mergeCell ref="AA90:AB90"/>
    <mergeCell ref="AD90:AE90"/>
    <mergeCell ref="N92:U92"/>
    <mergeCell ref="AA81:AB81"/>
    <mergeCell ref="AD81:AE81"/>
    <mergeCell ref="D85:J85"/>
    <mergeCell ref="AA85:AE85"/>
    <mergeCell ref="D87:J87"/>
    <mergeCell ref="N87:O87"/>
    <mergeCell ref="Q87:S87"/>
    <mergeCell ref="AA87:AB87"/>
    <mergeCell ref="AD87:AE87"/>
    <mergeCell ref="N91:O91"/>
    <mergeCell ref="D79:J79"/>
    <mergeCell ref="N79:O79"/>
    <mergeCell ref="D81:J81"/>
    <mergeCell ref="N81:O81"/>
    <mergeCell ref="D77:J77"/>
    <mergeCell ref="N77:O77"/>
    <mergeCell ref="AA77:AE77"/>
    <mergeCell ref="Q79:U79"/>
    <mergeCell ref="Q81:U81"/>
    <mergeCell ref="Q77:U77"/>
    <mergeCell ref="AA73:AE73"/>
    <mergeCell ref="D75:J75"/>
    <mergeCell ref="N75:O75"/>
    <mergeCell ref="D64:J64"/>
    <mergeCell ref="N64:U64"/>
    <mergeCell ref="D66:J66"/>
    <mergeCell ref="N66:O66"/>
    <mergeCell ref="Q66:U66"/>
    <mergeCell ref="Q67:U67"/>
    <mergeCell ref="D73:J73"/>
    <mergeCell ref="D69:J69"/>
    <mergeCell ref="N69:U69"/>
    <mergeCell ref="Q75:U75"/>
    <mergeCell ref="AA56:AB56"/>
    <mergeCell ref="D59:J59"/>
    <mergeCell ref="N59:O59"/>
    <mergeCell ref="Q59:S59"/>
    <mergeCell ref="AA59:AE59"/>
    <mergeCell ref="D62:J62"/>
    <mergeCell ref="N62:U62"/>
    <mergeCell ref="N50:U50"/>
    <mergeCell ref="D52:J52"/>
    <mergeCell ref="N52:U52"/>
    <mergeCell ref="D54:J54"/>
    <mergeCell ref="N54:U54"/>
    <mergeCell ref="D56:J56"/>
    <mergeCell ref="N56:O56"/>
    <mergeCell ref="Q56:S56"/>
    <mergeCell ref="AD56:AE56"/>
    <mergeCell ref="AA40:AE40"/>
    <mergeCell ref="D42:J42"/>
    <mergeCell ref="N42:U42"/>
    <mergeCell ref="AD4:AF4"/>
    <mergeCell ref="C6:W6"/>
    <mergeCell ref="M8:X8"/>
    <mergeCell ref="D9:U9"/>
    <mergeCell ref="E11:U11"/>
    <mergeCell ref="G13:W13"/>
    <mergeCell ref="D32:J32"/>
    <mergeCell ref="N32:U32"/>
    <mergeCell ref="D34:J34"/>
    <mergeCell ref="N34:U34"/>
    <mergeCell ref="D36:J36"/>
    <mergeCell ref="N36:U36"/>
    <mergeCell ref="N40:U40"/>
  </mergeCells>
  <conditionalFormatting sqref="J17">
    <cfRule type="expression" dxfId="20" priority="6">
      <formula>H18="x"</formula>
    </cfRule>
  </conditionalFormatting>
  <conditionalFormatting sqref="J20">
    <cfRule type="expression" dxfId="19" priority="3">
      <formula>H24="x"</formula>
    </cfRule>
  </conditionalFormatting>
  <conditionalFormatting sqref="J29">
    <cfRule type="expression" dxfId="16" priority="7">
      <formula>#REF!="x"</formula>
    </cfRule>
  </conditionalFormatting>
  <conditionalFormatting sqref="J23">
    <cfRule type="expression" dxfId="15" priority="1">
      <formula>H24="x"</formula>
    </cfRule>
  </conditionalFormatting>
  <conditionalFormatting sqref="J26">
    <cfRule type="expression" dxfId="14" priority="2">
      <formula>#REF!="x"</formula>
    </cfRule>
  </conditionalFormatting>
  <dataValidations count="8">
    <dataValidation type="list" allowBlank="1" showInputMessage="1" showErrorMessage="1" sqref="N92:U92 N97:U97 N102:U102 N107:U107 N112:U112" xr:uid="{7D3E1946-5E51-4C22-8F94-20842EA8745E}">
      <formula1>"Rabatt für Geschwister,Sonstiger Rabatt"</formula1>
    </dataValidation>
    <dataValidation type="whole" allowBlank="1" showInputMessage="1" showErrorMessage="1" sqref="N66" xr:uid="{1D48F8C5-2715-4EAB-A4A2-C10216252CC6}">
      <formula1>0</formula1>
      <formula2>99999</formula2>
    </dataValidation>
    <dataValidation type="whole" allowBlank="1" showInputMessage="1" showErrorMessage="1" sqref="N59 N81 N75 N77 N79 U56 Q59:S59 U59" xr:uid="{8EEF4B0E-929A-4D0B-9FD8-1B6A3023969C}">
      <formula1>0</formula1>
      <formula2>200</formula2>
    </dataValidation>
    <dataValidation type="list" allowBlank="1" showInputMessage="1" showErrorMessage="1" sqref="N52:U52" xr:uid="{154695DB-8F9E-467F-B0BB-CDB56D7CC8D3}">
      <formula1>"Die Durchführung der Maßnahme ist geplant,Die Maßnahme hat stattgefunden,Die Maßnahme ist ausgefallen"</formula1>
    </dataValidation>
    <dataValidation type="date" allowBlank="1" showInputMessage="1" showErrorMessage="1" sqref="N34:U34" xr:uid="{A4C40915-B4E4-4367-8EF6-49526AEDBEF0}">
      <formula1>45992</formula1>
      <formula2>46418</formula2>
    </dataValidation>
    <dataValidation type="date" allowBlank="1" showInputMessage="1" showErrorMessage="1" sqref="Q56:S56 N56:O56" xr:uid="{DD32FEDA-F9BE-48E6-8EB0-8CEB22684750}">
      <formula1>46023</formula1>
      <formula2>46418</formula2>
    </dataValidation>
    <dataValidation type="list" allowBlank="1" showInputMessage="1" showErrorMessage="1" sqref="H17 H23 H26 H29 H20" xr:uid="{8494A553-054A-4275-BF9D-F41799375B8E}">
      <formula1>"X,-"</formula1>
    </dataValidation>
    <dataValidation type="list" allowBlank="1" showErrorMessage="1" sqref="N54:U54" xr:uid="{C689C895-6F5F-424D-B454-6CE043605EA7}">
      <formula1>"a. Bildungsmaßnahme mit Übernachtung,b. Bildungsmaßnahme ohne Übernachtung,c. Digitale Bildungsmaßnahme,d. Hybride Bildungsmaßnahme,e. Abendveranstaltung,g. Gruppenleiterschulung"</formula1>
    </dataValidation>
  </dataValidations>
  <printOptions horizontalCentered="1" verticalCentered="1"/>
  <pageMargins left="0.78740157480314965" right="0.39370078740157483" top="0.59055118110236227" bottom="0.39370078740157483" header="0.51181102362204722" footer="0.19685039370078741"/>
  <pageSetup paperSize="9" scale="40" orientation="portrait" r:id="rId1"/>
  <headerFooter>
    <oddFooter>&amp;L&amp;7Druckdatum: &amp;D - Kreisjugendring Main-Taunus e.V.&amp;R&amp;7&amp;A</oddFooter>
  </headerFooter>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BC666-AB9A-4FA2-AC8D-29DC3362E019}">
  <sheetPr>
    <tabColor rgb="FF0070C0"/>
    <pageSetUpPr autoPageBreaks="0"/>
  </sheetPr>
  <dimension ref="B1:AKB144"/>
  <sheetViews>
    <sheetView showGridLines="0" showRowColHeaders="0" showRuler="0" view="pageLayout" zoomScaleNormal="150" zoomScaleSheetLayoutView="109" workbookViewId="0">
      <selection activeCell="AA143" sqref="AA143:AE143"/>
    </sheetView>
  </sheetViews>
  <sheetFormatPr baseColWidth="10" defaultColWidth="6.875" defaultRowHeight="14.25" x14ac:dyDescent="0.2"/>
  <cols>
    <col min="1" max="1" width="1.25" style="10" customWidth="1"/>
    <col min="2" max="2" width="1.375" style="9" customWidth="1"/>
    <col min="3" max="3" width="1.125" style="9" customWidth="1"/>
    <col min="4" max="4" width="2" style="9" customWidth="1"/>
    <col min="5" max="5" width="1.125" style="9" customWidth="1"/>
    <col min="6" max="6" width="2" style="9" customWidth="1"/>
    <col min="7" max="7" width="1.125" style="9" customWidth="1"/>
    <col min="8" max="8" width="2" style="9" customWidth="1"/>
    <col min="9" max="10" width="1.125" style="9" customWidth="1"/>
    <col min="11" max="11" width="6.625" style="9" customWidth="1"/>
    <col min="12" max="12" width="3.5" style="9" customWidth="1"/>
    <col min="13" max="13" width="6.875" style="9" customWidth="1"/>
    <col min="14" max="14" width="1.5" style="9" customWidth="1"/>
    <col min="15" max="15" width="1.125" style="9" customWidth="1"/>
    <col min="16" max="16" width="1" style="9" customWidth="1"/>
    <col min="17" max="17" width="3.5" style="9" customWidth="1"/>
    <col min="18" max="18" width="2.5" style="9" customWidth="1"/>
    <col min="19" max="19" width="0.375" style="9" customWidth="1"/>
    <col min="20" max="20" width="3.125" style="9" customWidth="1"/>
    <col min="21" max="21" width="1.125" style="9" customWidth="1"/>
    <col min="22" max="22" width="5.75" style="9" customWidth="1"/>
    <col min="23" max="23" width="4.125" style="9" customWidth="1"/>
    <col min="24" max="24" width="2" style="9" customWidth="1"/>
    <col min="25" max="25" width="1.125" style="9" customWidth="1"/>
    <col min="26" max="26" width="2.5" style="9" customWidth="1"/>
    <col min="27" max="27" width="6.375" style="9" customWidth="1"/>
    <col min="28" max="28" width="2" style="9" customWidth="1"/>
    <col min="29" max="29" width="6.875" style="9" customWidth="1"/>
    <col min="30" max="30" width="2.75" style="9" customWidth="1"/>
    <col min="31" max="31" width="2.875" style="9" customWidth="1"/>
    <col min="32" max="32" width="1.25" style="9" customWidth="1"/>
    <col min="33" max="964" width="6.875" style="9"/>
    <col min="965" max="16384" width="6.875" style="10"/>
  </cols>
  <sheetData>
    <row r="1" spans="2:964" ht="5.0999999999999996" customHeight="1" x14ac:dyDescent="0.2">
      <c r="B1" s="8"/>
      <c r="C1" s="8"/>
      <c r="D1" s="8"/>
      <c r="E1" s="8"/>
      <c r="F1" s="8"/>
      <c r="G1" s="8"/>
      <c r="H1" s="8"/>
      <c r="I1" s="8"/>
      <c r="J1" s="8"/>
      <c r="K1" s="8"/>
      <c r="L1" s="8"/>
      <c r="M1" s="8"/>
      <c r="N1" s="8"/>
      <c r="O1" s="8"/>
      <c r="P1" s="8"/>
    </row>
    <row r="2" spans="2:964" ht="15.75" customHeight="1" x14ac:dyDescent="0.2">
      <c r="B2" s="896" t="str">
        <f>ROHDATEN!B3</f>
        <v>Dateiversion: 17.12.2025</v>
      </c>
      <c r="C2" s="913"/>
      <c r="D2" s="913"/>
      <c r="E2" s="913"/>
      <c r="F2" s="913"/>
      <c r="G2" s="913"/>
      <c r="H2" s="913"/>
      <c r="I2" s="913"/>
      <c r="J2" s="913"/>
      <c r="K2" s="913"/>
      <c r="L2" s="11"/>
      <c r="M2" s="11"/>
      <c r="N2" s="12"/>
      <c r="O2" s="12"/>
      <c r="P2" s="12"/>
      <c r="Q2" s="13"/>
      <c r="R2" s="13"/>
      <c r="S2" s="13"/>
      <c r="T2" s="13"/>
      <c r="U2" s="13"/>
      <c r="X2" s="900" t="s">
        <v>13</v>
      </c>
      <c r="Y2" s="900"/>
      <c r="Z2" s="900"/>
      <c r="AA2" s="900"/>
      <c r="AB2" s="900"/>
      <c r="AC2" s="900"/>
      <c r="AD2" s="900"/>
      <c r="AE2" s="900"/>
    </row>
    <row r="3" spans="2:964" s="16" customFormat="1" ht="17.25" customHeight="1" x14ac:dyDescent="0.2">
      <c r="B3" s="897"/>
      <c r="C3" s="913"/>
      <c r="D3" s="913"/>
      <c r="E3" s="913"/>
      <c r="F3" s="913"/>
      <c r="G3" s="913"/>
      <c r="H3" s="913"/>
      <c r="I3" s="913"/>
      <c r="J3" s="913"/>
      <c r="K3" s="913"/>
      <c r="L3" s="11"/>
      <c r="M3" s="11"/>
      <c r="N3" s="14"/>
      <c r="O3" s="14"/>
      <c r="P3" s="14"/>
      <c r="Q3" s="15"/>
      <c r="R3" s="15"/>
      <c r="S3" s="15"/>
      <c r="T3" s="914" t="s">
        <v>137</v>
      </c>
      <c r="U3" s="914"/>
      <c r="V3" s="914"/>
      <c r="W3" s="914"/>
      <c r="X3" s="899" t="str">
        <f>IF('1 Antragsteller-DATEN'!I38=0,"",'1 Antragsteller-DATEN'!I38)</f>
        <v/>
      </c>
      <c r="Y3" s="899"/>
      <c r="Z3" s="899"/>
      <c r="AA3" s="899"/>
      <c r="AB3" s="899"/>
      <c r="AC3" s="899"/>
      <c r="AD3" s="899"/>
      <c r="AE3" s="899"/>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c r="EU3" s="321"/>
      <c r="EV3" s="321"/>
      <c r="EW3" s="321"/>
      <c r="EX3" s="321"/>
      <c r="EY3" s="321"/>
      <c r="EZ3" s="321"/>
      <c r="FA3" s="321"/>
      <c r="FB3" s="321"/>
      <c r="FC3" s="321"/>
      <c r="FD3" s="321"/>
      <c r="FE3" s="321"/>
      <c r="FF3" s="321"/>
      <c r="FG3" s="321"/>
      <c r="FH3" s="321"/>
      <c r="FI3" s="321"/>
      <c r="FJ3" s="321"/>
      <c r="FK3" s="321"/>
      <c r="FL3" s="321"/>
      <c r="FM3" s="321"/>
      <c r="FN3" s="321"/>
      <c r="FO3" s="321"/>
      <c r="FP3" s="321"/>
      <c r="FQ3" s="321"/>
      <c r="FR3" s="321"/>
      <c r="FS3" s="321"/>
      <c r="FT3" s="321"/>
      <c r="FU3" s="321"/>
      <c r="FV3" s="321"/>
      <c r="FW3" s="321"/>
      <c r="FX3" s="321"/>
      <c r="FY3" s="321"/>
      <c r="FZ3" s="321"/>
      <c r="GA3" s="321"/>
      <c r="GB3" s="321"/>
      <c r="GC3" s="321"/>
      <c r="GD3" s="321"/>
      <c r="GE3" s="321"/>
      <c r="GF3" s="321"/>
      <c r="GG3" s="321"/>
      <c r="GH3" s="321"/>
      <c r="GI3" s="321"/>
      <c r="GJ3" s="321"/>
      <c r="GK3" s="321"/>
      <c r="GL3" s="321"/>
      <c r="GM3" s="321"/>
      <c r="GN3" s="321"/>
      <c r="GO3" s="321"/>
      <c r="GP3" s="321"/>
      <c r="GQ3" s="321"/>
      <c r="GR3" s="321"/>
      <c r="GS3" s="321"/>
      <c r="GT3" s="321"/>
      <c r="GU3" s="321"/>
      <c r="GV3" s="321"/>
      <c r="GW3" s="321"/>
      <c r="GX3" s="321"/>
      <c r="GY3" s="321"/>
      <c r="GZ3" s="321"/>
      <c r="HA3" s="321"/>
      <c r="HB3" s="321"/>
      <c r="HC3" s="321"/>
      <c r="HD3" s="321"/>
      <c r="HE3" s="321"/>
      <c r="HF3" s="321"/>
      <c r="HG3" s="321"/>
      <c r="HH3" s="321"/>
      <c r="HI3" s="321"/>
      <c r="HJ3" s="321"/>
      <c r="HK3" s="321"/>
      <c r="HL3" s="321"/>
      <c r="HM3" s="321"/>
      <c r="HN3" s="321"/>
      <c r="HO3" s="321"/>
      <c r="HP3" s="321"/>
      <c r="HQ3" s="321"/>
      <c r="HR3" s="321"/>
      <c r="HS3" s="321"/>
      <c r="HT3" s="321"/>
      <c r="HU3" s="321"/>
      <c r="HV3" s="321"/>
      <c r="HW3" s="321"/>
      <c r="HX3" s="321"/>
      <c r="HY3" s="321"/>
      <c r="HZ3" s="321"/>
      <c r="IA3" s="321"/>
      <c r="IB3" s="321"/>
      <c r="IC3" s="321"/>
      <c r="ID3" s="321"/>
      <c r="IE3" s="321"/>
      <c r="IF3" s="321"/>
      <c r="IG3" s="321"/>
      <c r="IH3" s="321"/>
      <c r="II3" s="321"/>
      <c r="IJ3" s="321"/>
      <c r="IK3" s="321"/>
      <c r="IL3" s="321"/>
      <c r="IM3" s="321"/>
      <c r="IN3" s="321"/>
      <c r="IO3" s="321"/>
      <c r="IP3" s="321"/>
      <c r="IQ3" s="321"/>
      <c r="IR3" s="321"/>
      <c r="IS3" s="321"/>
      <c r="IT3" s="321"/>
      <c r="IU3" s="321"/>
      <c r="IV3" s="321"/>
      <c r="IW3" s="321"/>
      <c r="IX3" s="321"/>
      <c r="IY3" s="321"/>
      <c r="IZ3" s="321"/>
      <c r="JA3" s="321"/>
      <c r="JB3" s="321"/>
      <c r="JC3" s="321"/>
      <c r="JD3" s="321"/>
      <c r="JE3" s="321"/>
      <c r="JF3" s="321"/>
      <c r="JG3" s="321"/>
      <c r="JH3" s="321"/>
      <c r="JI3" s="321"/>
      <c r="JJ3" s="321"/>
      <c r="JK3" s="321"/>
      <c r="JL3" s="321"/>
      <c r="JM3" s="321"/>
      <c r="JN3" s="321"/>
      <c r="JO3" s="321"/>
      <c r="JP3" s="321"/>
      <c r="JQ3" s="321"/>
      <c r="JR3" s="321"/>
      <c r="JS3" s="321"/>
      <c r="JT3" s="321"/>
      <c r="JU3" s="321"/>
      <c r="JV3" s="321"/>
      <c r="JW3" s="321"/>
      <c r="JX3" s="321"/>
      <c r="JY3" s="321"/>
      <c r="JZ3" s="321"/>
      <c r="KA3" s="321"/>
      <c r="KB3" s="321"/>
      <c r="KC3" s="321"/>
      <c r="KD3" s="321"/>
      <c r="KE3" s="321"/>
      <c r="KF3" s="321"/>
      <c r="KG3" s="321"/>
      <c r="KH3" s="321"/>
      <c r="KI3" s="321"/>
      <c r="KJ3" s="321"/>
      <c r="KK3" s="321"/>
      <c r="KL3" s="321"/>
      <c r="KM3" s="321"/>
      <c r="KN3" s="321"/>
      <c r="KO3" s="321"/>
      <c r="KP3" s="321"/>
      <c r="KQ3" s="321"/>
      <c r="KR3" s="321"/>
      <c r="KS3" s="321"/>
      <c r="KT3" s="321"/>
      <c r="KU3" s="321"/>
      <c r="KV3" s="321"/>
      <c r="KW3" s="321"/>
      <c r="KX3" s="321"/>
      <c r="KY3" s="321"/>
      <c r="KZ3" s="321"/>
      <c r="LA3" s="321"/>
      <c r="LB3" s="321"/>
      <c r="LC3" s="321"/>
      <c r="LD3" s="321"/>
      <c r="LE3" s="321"/>
      <c r="LF3" s="321"/>
      <c r="LG3" s="321"/>
      <c r="LH3" s="321"/>
      <c r="LI3" s="321"/>
      <c r="LJ3" s="321"/>
      <c r="LK3" s="321"/>
      <c r="LL3" s="321"/>
      <c r="LM3" s="321"/>
      <c r="LN3" s="321"/>
      <c r="LO3" s="321"/>
      <c r="LP3" s="321"/>
      <c r="LQ3" s="321"/>
      <c r="LR3" s="321"/>
      <c r="LS3" s="321"/>
      <c r="LT3" s="321"/>
      <c r="LU3" s="321"/>
      <c r="LV3" s="321"/>
      <c r="LW3" s="321"/>
      <c r="LX3" s="321"/>
      <c r="LY3" s="321"/>
      <c r="LZ3" s="321"/>
      <c r="MA3" s="321"/>
      <c r="MB3" s="321"/>
      <c r="MC3" s="321"/>
      <c r="MD3" s="321"/>
      <c r="ME3" s="321"/>
      <c r="MF3" s="321"/>
      <c r="MG3" s="321"/>
      <c r="MH3" s="321"/>
      <c r="MI3" s="321"/>
      <c r="MJ3" s="321"/>
      <c r="MK3" s="321"/>
      <c r="ML3" s="321"/>
      <c r="MM3" s="321"/>
      <c r="MN3" s="321"/>
      <c r="MO3" s="321"/>
      <c r="MP3" s="321"/>
      <c r="MQ3" s="321"/>
      <c r="MR3" s="321"/>
      <c r="MS3" s="321"/>
      <c r="MT3" s="321"/>
      <c r="MU3" s="321"/>
      <c r="MV3" s="321"/>
      <c r="MW3" s="321"/>
      <c r="MX3" s="321"/>
      <c r="MY3" s="321"/>
      <c r="MZ3" s="321"/>
      <c r="NA3" s="321"/>
      <c r="NB3" s="321"/>
      <c r="NC3" s="321"/>
      <c r="ND3" s="321"/>
      <c r="NE3" s="321"/>
      <c r="NF3" s="321"/>
      <c r="NG3" s="321"/>
      <c r="NH3" s="321"/>
      <c r="NI3" s="321"/>
      <c r="NJ3" s="321"/>
      <c r="NK3" s="321"/>
      <c r="NL3" s="321"/>
      <c r="NM3" s="321"/>
      <c r="NN3" s="321"/>
      <c r="NO3" s="321"/>
      <c r="NP3" s="321"/>
      <c r="NQ3" s="321"/>
      <c r="NR3" s="321"/>
      <c r="NS3" s="321"/>
      <c r="NT3" s="321"/>
      <c r="NU3" s="321"/>
      <c r="NV3" s="321"/>
      <c r="NW3" s="321"/>
      <c r="NX3" s="321"/>
      <c r="NY3" s="321"/>
      <c r="NZ3" s="321"/>
      <c r="OA3" s="321"/>
      <c r="OB3" s="321"/>
      <c r="OC3" s="321"/>
      <c r="OD3" s="321"/>
      <c r="OE3" s="321"/>
      <c r="OF3" s="321"/>
      <c r="OG3" s="321"/>
      <c r="OH3" s="321"/>
      <c r="OI3" s="321"/>
      <c r="OJ3" s="321"/>
      <c r="OK3" s="321"/>
      <c r="OL3" s="321"/>
      <c r="OM3" s="321"/>
      <c r="ON3" s="321"/>
      <c r="OO3" s="321"/>
      <c r="OP3" s="321"/>
      <c r="OQ3" s="321"/>
      <c r="OR3" s="321"/>
      <c r="OS3" s="321"/>
      <c r="OT3" s="321"/>
      <c r="OU3" s="321"/>
      <c r="OV3" s="321"/>
      <c r="OW3" s="321"/>
      <c r="OX3" s="321"/>
      <c r="OY3" s="321"/>
      <c r="OZ3" s="321"/>
      <c r="PA3" s="321"/>
      <c r="PB3" s="321"/>
      <c r="PC3" s="321"/>
      <c r="PD3" s="321"/>
      <c r="PE3" s="321"/>
      <c r="PF3" s="321"/>
      <c r="PG3" s="321"/>
      <c r="PH3" s="321"/>
      <c r="PI3" s="321"/>
      <c r="PJ3" s="321"/>
      <c r="PK3" s="321"/>
      <c r="PL3" s="321"/>
      <c r="PM3" s="321"/>
      <c r="PN3" s="321"/>
      <c r="PO3" s="321"/>
      <c r="PP3" s="321"/>
      <c r="PQ3" s="321"/>
      <c r="PR3" s="321"/>
      <c r="PS3" s="321"/>
      <c r="PT3" s="321"/>
      <c r="PU3" s="321"/>
      <c r="PV3" s="321"/>
      <c r="PW3" s="321"/>
      <c r="PX3" s="321"/>
      <c r="PY3" s="321"/>
      <c r="PZ3" s="321"/>
      <c r="QA3" s="321"/>
      <c r="QB3" s="321"/>
      <c r="QC3" s="321"/>
      <c r="QD3" s="321"/>
      <c r="QE3" s="321"/>
      <c r="QF3" s="321"/>
      <c r="QG3" s="321"/>
      <c r="QH3" s="321"/>
      <c r="QI3" s="321"/>
      <c r="QJ3" s="321"/>
      <c r="QK3" s="321"/>
      <c r="QL3" s="321"/>
      <c r="QM3" s="321"/>
      <c r="QN3" s="321"/>
      <c r="QO3" s="321"/>
      <c r="QP3" s="321"/>
      <c r="QQ3" s="321"/>
      <c r="QR3" s="321"/>
      <c r="QS3" s="321"/>
      <c r="QT3" s="321"/>
      <c r="QU3" s="321"/>
      <c r="QV3" s="321"/>
      <c r="QW3" s="321"/>
      <c r="QX3" s="321"/>
      <c r="QY3" s="321"/>
      <c r="QZ3" s="321"/>
      <c r="RA3" s="321"/>
      <c r="RB3" s="321"/>
      <c r="RC3" s="321"/>
      <c r="RD3" s="321"/>
      <c r="RE3" s="321"/>
      <c r="RF3" s="321"/>
      <c r="RG3" s="321"/>
      <c r="RH3" s="321"/>
      <c r="RI3" s="321"/>
      <c r="RJ3" s="321"/>
      <c r="RK3" s="321"/>
      <c r="RL3" s="321"/>
      <c r="RM3" s="321"/>
      <c r="RN3" s="321"/>
      <c r="RO3" s="321"/>
      <c r="RP3" s="321"/>
      <c r="RQ3" s="321"/>
      <c r="RR3" s="321"/>
      <c r="RS3" s="321"/>
      <c r="RT3" s="321"/>
      <c r="RU3" s="321"/>
      <c r="RV3" s="321"/>
      <c r="RW3" s="321"/>
      <c r="RX3" s="321"/>
      <c r="RY3" s="321"/>
      <c r="RZ3" s="321"/>
      <c r="SA3" s="321"/>
      <c r="SB3" s="321"/>
      <c r="SC3" s="321"/>
      <c r="SD3" s="321"/>
      <c r="SE3" s="321"/>
      <c r="SF3" s="321"/>
      <c r="SG3" s="321"/>
      <c r="SH3" s="321"/>
      <c r="SI3" s="321"/>
      <c r="SJ3" s="321"/>
      <c r="SK3" s="321"/>
      <c r="SL3" s="321"/>
      <c r="SM3" s="321"/>
      <c r="SN3" s="321"/>
      <c r="SO3" s="321"/>
      <c r="SP3" s="321"/>
      <c r="SQ3" s="321"/>
      <c r="SR3" s="321"/>
      <c r="SS3" s="321"/>
      <c r="ST3" s="321"/>
      <c r="SU3" s="321"/>
      <c r="SV3" s="321"/>
      <c r="SW3" s="321"/>
      <c r="SX3" s="321"/>
      <c r="SY3" s="321"/>
      <c r="SZ3" s="321"/>
      <c r="TA3" s="321"/>
      <c r="TB3" s="321"/>
      <c r="TC3" s="321"/>
      <c r="TD3" s="321"/>
      <c r="TE3" s="321"/>
      <c r="TF3" s="321"/>
      <c r="TG3" s="321"/>
      <c r="TH3" s="321"/>
      <c r="TI3" s="321"/>
      <c r="TJ3" s="321"/>
      <c r="TK3" s="321"/>
      <c r="TL3" s="321"/>
      <c r="TM3" s="321"/>
      <c r="TN3" s="321"/>
      <c r="TO3" s="321"/>
      <c r="TP3" s="321"/>
      <c r="TQ3" s="321"/>
      <c r="TR3" s="321"/>
      <c r="TS3" s="321"/>
      <c r="TT3" s="321"/>
      <c r="TU3" s="321"/>
      <c r="TV3" s="321"/>
      <c r="TW3" s="321"/>
      <c r="TX3" s="321"/>
      <c r="TY3" s="321"/>
      <c r="TZ3" s="321"/>
      <c r="UA3" s="321"/>
      <c r="UB3" s="321"/>
      <c r="UC3" s="321"/>
      <c r="UD3" s="321"/>
      <c r="UE3" s="321"/>
      <c r="UF3" s="321"/>
      <c r="UG3" s="321"/>
      <c r="UH3" s="321"/>
      <c r="UI3" s="321"/>
      <c r="UJ3" s="321"/>
      <c r="UK3" s="321"/>
      <c r="UL3" s="321"/>
      <c r="UM3" s="321"/>
      <c r="UN3" s="321"/>
      <c r="UO3" s="321"/>
      <c r="UP3" s="321"/>
      <c r="UQ3" s="321"/>
      <c r="UR3" s="321"/>
      <c r="US3" s="321"/>
      <c r="UT3" s="321"/>
      <c r="UU3" s="321"/>
      <c r="UV3" s="321"/>
      <c r="UW3" s="321"/>
      <c r="UX3" s="321"/>
      <c r="UY3" s="321"/>
      <c r="UZ3" s="321"/>
      <c r="VA3" s="321"/>
      <c r="VB3" s="321"/>
      <c r="VC3" s="321"/>
      <c r="VD3" s="321"/>
      <c r="VE3" s="321"/>
      <c r="VF3" s="321"/>
      <c r="VG3" s="321"/>
      <c r="VH3" s="321"/>
      <c r="VI3" s="321"/>
      <c r="VJ3" s="321"/>
      <c r="VK3" s="321"/>
      <c r="VL3" s="321"/>
      <c r="VM3" s="321"/>
      <c r="VN3" s="321"/>
      <c r="VO3" s="321"/>
      <c r="VP3" s="321"/>
      <c r="VQ3" s="321"/>
      <c r="VR3" s="321"/>
      <c r="VS3" s="321"/>
      <c r="VT3" s="321"/>
      <c r="VU3" s="321"/>
      <c r="VV3" s="321"/>
      <c r="VW3" s="321"/>
      <c r="VX3" s="321"/>
      <c r="VY3" s="321"/>
      <c r="VZ3" s="321"/>
      <c r="WA3" s="321"/>
      <c r="WB3" s="321"/>
      <c r="WC3" s="321"/>
      <c r="WD3" s="321"/>
      <c r="WE3" s="321"/>
      <c r="WF3" s="321"/>
      <c r="WG3" s="321"/>
      <c r="WH3" s="321"/>
      <c r="WI3" s="321"/>
      <c r="WJ3" s="321"/>
      <c r="WK3" s="321"/>
      <c r="WL3" s="321"/>
      <c r="WM3" s="321"/>
      <c r="WN3" s="321"/>
      <c r="WO3" s="321"/>
      <c r="WP3" s="321"/>
      <c r="WQ3" s="321"/>
      <c r="WR3" s="321"/>
      <c r="WS3" s="321"/>
      <c r="WT3" s="321"/>
      <c r="WU3" s="321"/>
      <c r="WV3" s="321"/>
      <c r="WW3" s="321"/>
      <c r="WX3" s="321"/>
      <c r="WY3" s="321"/>
      <c r="WZ3" s="321"/>
      <c r="XA3" s="321"/>
      <c r="XB3" s="321"/>
      <c r="XC3" s="321"/>
      <c r="XD3" s="321"/>
      <c r="XE3" s="321"/>
      <c r="XF3" s="321"/>
      <c r="XG3" s="321"/>
      <c r="XH3" s="321"/>
      <c r="XI3" s="321"/>
      <c r="XJ3" s="321"/>
      <c r="XK3" s="321"/>
      <c r="XL3" s="321"/>
      <c r="XM3" s="321"/>
      <c r="XN3" s="321"/>
      <c r="XO3" s="321"/>
      <c r="XP3" s="321"/>
      <c r="XQ3" s="321"/>
      <c r="XR3" s="321"/>
      <c r="XS3" s="321"/>
      <c r="XT3" s="321"/>
      <c r="XU3" s="321"/>
      <c r="XV3" s="321"/>
      <c r="XW3" s="321"/>
      <c r="XX3" s="321"/>
      <c r="XY3" s="321"/>
      <c r="XZ3" s="321"/>
      <c r="YA3" s="321"/>
      <c r="YB3" s="321"/>
      <c r="YC3" s="321"/>
      <c r="YD3" s="321"/>
      <c r="YE3" s="321"/>
      <c r="YF3" s="321"/>
      <c r="YG3" s="321"/>
      <c r="YH3" s="321"/>
      <c r="YI3" s="321"/>
      <c r="YJ3" s="321"/>
      <c r="YK3" s="321"/>
      <c r="YL3" s="321"/>
      <c r="YM3" s="321"/>
      <c r="YN3" s="321"/>
      <c r="YO3" s="321"/>
      <c r="YP3" s="321"/>
      <c r="YQ3" s="321"/>
      <c r="YR3" s="321"/>
      <c r="YS3" s="321"/>
      <c r="YT3" s="321"/>
      <c r="YU3" s="321"/>
      <c r="YV3" s="321"/>
      <c r="YW3" s="321"/>
      <c r="YX3" s="321"/>
      <c r="YY3" s="321"/>
      <c r="YZ3" s="321"/>
      <c r="ZA3" s="321"/>
      <c r="ZB3" s="321"/>
      <c r="ZC3" s="321"/>
      <c r="ZD3" s="321"/>
      <c r="ZE3" s="321"/>
      <c r="ZF3" s="321"/>
      <c r="ZG3" s="321"/>
      <c r="ZH3" s="321"/>
      <c r="ZI3" s="321"/>
      <c r="ZJ3" s="321"/>
      <c r="ZK3" s="321"/>
      <c r="ZL3" s="321"/>
      <c r="ZM3" s="321"/>
      <c r="ZN3" s="321"/>
      <c r="ZO3" s="321"/>
      <c r="ZP3" s="321"/>
      <c r="ZQ3" s="321"/>
      <c r="ZR3" s="321"/>
      <c r="ZS3" s="321"/>
      <c r="ZT3" s="321"/>
      <c r="ZU3" s="321"/>
      <c r="ZV3" s="321"/>
      <c r="ZW3" s="321"/>
      <c r="ZX3" s="321"/>
      <c r="ZY3" s="321"/>
      <c r="ZZ3" s="321"/>
      <c r="AAA3" s="321"/>
      <c r="AAB3" s="321"/>
      <c r="AAC3" s="321"/>
      <c r="AAD3" s="321"/>
      <c r="AAE3" s="321"/>
      <c r="AAF3" s="321"/>
      <c r="AAG3" s="321"/>
      <c r="AAH3" s="321"/>
      <c r="AAI3" s="321"/>
      <c r="AAJ3" s="321"/>
      <c r="AAK3" s="321"/>
      <c r="AAL3" s="321"/>
      <c r="AAM3" s="321"/>
      <c r="AAN3" s="321"/>
      <c r="AAO3" s="321"/>
      <c r="AAP3" s="321"/>
      <c r="AAQ3" s="321"/>
      <c r="AAR3" s="321"/>
      <c r="AAS3" s="321"/>
      <c r="AAT3" s="321"/>
      <c r="AAU3" s="321"/>
      <c r="AAV3" s="321"/>
      <c r="AAW3" s="321"/>
      <c r="AAX3" s="321"/>
      <c r="AAY3" s="321"/>
      <c r="AAZ3" s="321"/>
      <c r="ABA3" s="321"/>
      <c r="ABB3" s="321"/>
      <c r="ABC3" s="321"/>
      <c r="ABD3" s="321"/>
      <c r="ABE3" s="321"/>
      <c r="ABF3" s="321"/>
      <c r="ABG3" s="321"/>
      <c r="ABH3" s="321"/>
      <c r="ABI3" s="321"/>
      <c r="ABJ3" s="321"/>
      <c r="ABK3" s="321"/>
      <c r="ABL3" s="321"/>
      <c r="ABM3" s="321"/>
      <c r="ABN3" s="321"/>
      <c r="ABO3" s="321"/>
      <c r="ABP3" s="321"/>
      <c r="ABQ3" s="321"/>
      <c r="ABR3" s="321"/>
      <c r="ABS3" s="321"/>
      <c r="ABT3" s="321"/>
      <c r="ABU3" s="321"/>
      <c r="ABV3" s="321"/>
      <c r="ABW3" s="321"/>
      <c r="ABX3" s="321"/>
      <c r="ABY3" s="321"/>
      <c r="ABZ3" s="321"/>
      <c r="ACA3" s="321"/>
      <c r="ACB3" s="321"/>
      <c r="ACC3" s="321"/>
      <c r="ACD3" s="321"/>
      <c r="ACE3" s="321"/>
      <c r="ACF3" s="321"/>
      <c r="ACG3" s="321"/>
      <c r="ACH3" s="321"/>
      <c r="ACI3" s="321"/>
      <c r="ACJ3" s="321"/>
      <c r="ACK3" s="321"/>
      <c r="ACL3" s="321"/>
      <c r="ACM3" s="321"/>
      <c r="ACN3" s="321"/>
      <c r="ACO3" s="321"/>
      <c r="ACP3" s="321"/>
      <c r="ACQ3" s="321"/>
      <c r="ACR3" s="321"/>
      <c r="ACS3" s="321"/>
      <c r="ACT3" s="321"/>
      <c r="ACU3" s="321"/>
      <c r="ACV3" s="321"/>
      <c r="ACW3" s="321"/>
      <c r="ACX3" s="321"/>
      <c r="ACY3" s="321"/>
      <c r="ACZ3" s="321"/>
      <c r="ADA3" s="321"/>
      <c r="ADB3" s="321"/>
      <c r="ADC3" s="321"/>
      <c r="ADD3" s="321"/>
      <c r="ADE3" s="321"/>
      <c r="ADF3" s="321"/>
      <c r="ADG3" s="321"/>
      <c r="ADH3" s="321"/>
      <c r="ADI3" s="321"/>
      <c r="ADJ3" s="321"/>
      <c r="ADK3" s="321"/>
      <c r="ADL3" s="321"/>
      <c r="ADM3" s="321"/>
      <c r="ADN3" s="321"/>
      <c r="ADO3" s="321"/>
      <c r="ADP3" s="321"/>
      <c r="ADQ3" s="321"/>
      <c r="ADR3" s="321"/>
      <c r="ADS3" s="321"/>
      <c r="ADT3" s="321"/>
      <c r="ADU3" s="321"/>
      <c r="ADV3" s="321"/>
      <c r="ADW3" s="321"/>
      <c r="ADX3" s="321"/>
      <c r="ADY3" s="321"/>
      <c r="ADZ3" s="321"/>
      <c r="AEA3" s="321"/>
      <c r="AEB3" s="321"/>
      <c r="AEC3" s="321"/>
      <c r="AED3" s="321"/>
      <c r="AEE3" s="321"/>
      <c r="AEF3" s="321"/>
      <c r="AEG3" s="321"/>
      <c r="AEH3" s="321"/>
      <c r="AEI3" s="321"/>
      <c r="AEJ3" s="321"/>
      <c r="AEK3" s="321"/>
      <c r="AEL3" s="321"/>
      <c r="AEM3" s="321"/>
      <c r="AEN3" s="321"/>
      <c r="AEO3" s="321"/>
      <c r="AEP3" s="321"/>
      <c r="AEQ3" s="321"/>
      <c r="AER3" s="321"/>
      <c r="AES3" s="321"/>
      <c r="AET3" s="321"/>
      <c r="AEU3" s="321"/>
      <c r="AEV3" s="321"/>
      <c r="AEW3" s="321"/>
      <c r="AEX3" s="321"/>
      <c r="AEY3" s="321"/>
      <c r="AEZ3" s="321"/>
      <c r="AFA3" s="321"/>
      <c r="AFB3" s="321"/>
      <c r="AFC3" s="321"/>
      <c r="AFD3" s="321"/>
      <c r="AFE3" s="321"/>
      <c r="AFF3" s="321"/>
      <c r="AFG3" s="321"/>
      <c r="AFH3" s="321"/>
      <c r="AFI3" s="321"/>
      <c r="AFJ3" s="321"/>
      <c r="AFK3" s="321"/>
      <c r="AFL3" s="321"/>
      <c r="AFM3" s="321"/>
      <c r="AFN3" s="321"/>
      <c r="AFO3" s="321"/>
      <c r="AFP3" s="321"/>
      <c r="AFQ3" s="321"/>
      <c r="AFR3" s="321"/>
      <c r="AFS3" s="321"/>
      <c r="AFT3" s="321"/>
      <c r="AFU3" s="321"/>
      <c r="AFV3" s="321"/>
      <c r="AFW3" s="321"/>
      <c r="AFX3" s="321"/>
      <c r="AFY3" s="321"/>
      <c r="AFZ3" s="321"/>
      <c r="AGA3" s="321"/>
      <c r="AGB3" s="321"/>
      <c r="AGC3" s="321"/>
      <c r="AGD3" s="321"/>
      <c r="AGE3" s="321"/>
      <c r="AGF3" s="321"/>
      <c r="AGG3" s="321"/>
      <c r="AGH3" s="321"/>
      <c r="AGI3" s="321"/>
      <c r="AGJ3" s="321"/>
      <c r="AGK3" s="321"/>
      <c r="AGL3" s="321"/>
      <c r="AGM3" s="321"/>
      <c r="AGN3" s="321"/>
      <c r="AGO3" s="321"/>
      <c r="AGP3" s="321"/>
      <c r="AGQ3" s="321"/>
      <c r="AGR3" s="321"/>
      <c r="AGS3" s="321"/>
      <c r="AGT3" s="321"/>
      <c r="AGU3" s="321"/>
      <c r="AGV3" s="321"/>
      <c r="AGW3" s="321"/>
      <c r="AGX3" s="321"/>
      <c r="AGY3" s="321"/>
      <c r="AGZ3" s="321"/>
      <c r="AHA3" s="321"/>
      <c r="AHB3" s="321"/>
      <c r="AHC3" s="321"/>
      <c r="AHD3" s="321"/>
      <c r="AHE3" s="321"/>
      <c r="AHF3" s="321"/>
      <c r="AHG3" s="321"/>
      <c r="AHH3" s="321"/>
      <c r="AHI3" s="321"/>
      <c r="AHJ3" s="321"/>
      <c r="AHK3" s="321"/>
      <c r="AHL3" s="321"/>
      <c r="AHM3" s="321"/>
      <c r="AHN3" s="321"/>
      <c r="AHO3" s="321"/>
      <c r="AHP3" s="321"/>
      <c r="AHQ3" s="321"/>
      <c r="AHR3" s="321"/>
      <c r="AHS3" s="321"/>
      <c r="AHT3" s="321"/>
      <c r="AHU3" s="321"/>
      <c r="AHV3" s="321"/>
      <c r="AHW3" s="321"/>
      <c r="AHX3" s="321"/>
      <c r="AHY3" s="321"/>
      <c r="AHZ3" s="321"/>
      <c r="AIA3" s="321"/>
      <c r="AIB3" s="321"/>
      <c r="AIC3" s="321"/>
      <c r="AID3" s="321"/>
      <c r="AIE3" s="321"/>
      <c r="AIF3" s="321"/>
      <c r="AIG3" s="321"/>
      <c r="AIH3" s="321"/>
      <c r="AII3" s="321"/>
      <c r="AIJ3" s="321"/>
      <c r="AIK3" s="321"/>
      <c r="AIL3" s="321"/>
      <c r="AIM3" s="321"/>
      <c r="AIN3" s="321"/>
      <c r="AIO3" s="321"/>
      <c r="AIP3" s="321"/>
      <c r="AIQ3" s="321"/>
      <c r="AIR3" s="321"/>
      <c r="AIS3" s="321"/>
      <c r="AIT3" s="321"/>
      <c r="AIU3" s="321"/>
      <c r="AIV3" s="321"/>
      <c r="AIW3" s="321"/>
      <c r="AIX3" s="321"/>
      <c r="AIY3" s="321"/>
      <c r="AIZ3" s="321"/>
      <c r="AJA3" s="321"/>
      <c r="AJB3" s="321"/>
      <c r="AJC3" s="321"/>
      <c r="AJD3" s="321"/>
      <c r="AJE3" s="321"/>
      <c r="AJF3" s="321"/>
      <c r="AJG3" s="321"/>
      <c r="AJH3" s="321"/>
      <c r="AJI3" s="321"/>
      <c r="AJJ3" s="321"/>
      <c r="AJK3" s="321"/>
      <c r="AJL3" s="321"/>
      <c r="AJM3" s="321"/>
      <c r="AJN3" s="321"/>
      <c r="AJO3" s="321"/>
      <c r="AJP3" s="321"/>
      <c r="AJQ3" s="321"/>
      <c r="AJR3" s="321"/>
      <c r="AJS3" s="321"/>
      <c r="AJT3" s="321"/>
      <c r="AJU3" s="321"/>
      <c r="AJV3" s="321"/>
      <c r="AJW3" s="321"/>
      <c r="AJX3" s="321"/>
      <c r="AJY3" s="321"/>
      <c r="AJZ3" s="321"/>
      <c r="AKA3" s="321"/>
      <c r="AKB3" s="321"/>
    </row>
    <row r="4" spans="2:964" ht="17.25" customHeight="1" x14ac:dyDescent="0.2">
      <c r="B4" s="897"/>
      <c r="C4" s="913"/>
      <c r="D4" s="913"/>
      <c r="E4" s="913"/>
      <c r="F4" s="913"/>
      <c r="G4" s="913"/>
      <c r="H4" s="913"/>
      <c r="I4" s="913"/>
      <c r="J4" s="913"/>
      <c r="K4" s="913"/>
      <c r="L4" s="11"/>
      <c r="M4" s="11"/>
      <c r="N4" s="12"/>
      <c r="O4" s="12"/>
      <c r="P4" s="12"/>
      <c r="Q4" s="13"/>
      <c r="R4" s="13"/>
      <c r="S4" s="13"/>
      <c r="T4" s="914" t="s">
        <v>138</v>
      </c>
      <c r="U4" s="914"/>
      <c r="V4" s="914"/>
      <c r="W4" s="914"/>
      <c r="X4" s="899" t="str">
        <f>IF('1 Antragsteller-DATEN'!I40=0,"",'1 Antragsteller-DATEN'!I40)</f>
        <v/>
      </c>
      <c r="Y4" s="899"/>
      <c r="Z4" s="899"/>
      <c r="AA4" s="899"/>
      <c r="AB4" s="899"/>
      <c r="AC4" s="899"/>
      <c r="AD4" s="899"/>
      <c r="AE4" s="899"/>
    </row>
    <row r="5" spans="2:964" ht="17.25" customHeight="1" x14ac:dyDescent="0.2">
      <c r="B5" s="897"/>
      <c r="C5" s="913"/>
      <c r="D5" s="913"/>
      <c r="E5" s="913"/>
      <c r="F5" s="913"/>
      <c r="G5" s="913"/>
      <c r="H5" s="913"/>
      <c r="I5" s="913"/>
      <c r="J5" s="913"/>
      <c r="K5" s="913"/>
      <c r="L5" s="11"/>
      <c r="M5" s="11"/>
      <c r="N5" s="12"/>
      <c r="O5" s="12"/>
      <c r="P5" s="12"/>
      <c r="Q5" s="13"/>
      <c r="R5" s="13"/>
      <c r="S5" s="13"/>
      <c r="T5" s="914" t="s">
        <v>139</v>
      </c>
      <c r="U5" s="914"/>
      <c r="V5" s="914"/>
      <c r="W5" s="914"/>
      <c r="X5" s="899" t="str">
        <f>IF('1 Antragsteller-DATEN'!I42=0,"",'1 Antragsteller-DATEN'!I42)</f>
        <v/>
      </c>
      <c r="Y5" s="899"/>
      <c r="Z5" s="899"/>
      <c r="AA5" s="899"/>
      <c r="AB5" s="899"/>
      <c r="AC5" s="899"/>
      <c r="AD5" s="899"/>
      <c r="AE5" s="899"/>
    </row>
    <row r="6" spans="2:964" ht="17.25" customHeight="1" x14ac:dyDescent="0.2">
      <c r="B6" s="897"/>
      <c r="C6" s="913"/>
      <c r="D6" s="913"/>
      <c r="E6" s="913"/>
      <c r="F6" s="913"/>
      <c r="G6" s="913"/>
      <c r="H6" s="913"/>
      <c r="I6" s="913"/>
      <c r="J6" s="913"/>
      <c r="K6" s="913"/>
      <c r="L6" s="11"/>
      <c r="M6" s="11"/>
      <c r="N6" s="11"/>
      <c r="O6" s="11"/>
      <c r="P6" s="11"/>
      <c r="Q6" s="13"/>
      <c r="R6" s="13"/>
      <c r="S6" s="13"/>
      <c r="T6" s="914" t="s">
        <v>140</v>
      </c>
      <c r="U6" s="914"/>
      <c r="V6" s="914"/>
      <c r="W6" s="914"/>
      <c r="X6" s="899" t="str">
        <f>IF('1 Antragsteller-DATEN'!I44=0,"",'1 Antragsteller-DATEN'!I44)</f>
        <v/>
      </c>
      <c r="Y6" s="899"/>
      <c r="Z6" s="899"/>
      <c r="AA6" s="899"/>
      <c r="AB6" s="899"/>
      <c r="AC6" s="899"/>
      <c r="AD6" s="899"/>
      <c r="AE6" s="899"/>
    </row>
    <row r="7" spans="2:964" s="9" customFormat="1" ht="17.25" customHeight="1" x14ac:dyDescent="0.2">
      <c r="C7" s="321"/>
      <c r="D7" s="321"/>
      <c r="E7" s="321"/>
      <c r="F7" s="321"/>
      <c r="G7" s="321"/>
      <c r="H7" s="321"/>
      <c r="I7" s="321"/>
      <c r="J7" s="321"/>
      <c r="Q7" s="536"/>
      <c r="R7" s="536"/>
      <c r="S7" s="536"/>
      <c r="T7" s="914" t="s">
        <v>141</v>
      </c>
      <c r="U7" s="914"/>
      <c r="V7" s="914"/>
      <c r="W7" s="914"/>
      <c r="X7" s="915" t="str">
        <f>IF('1 Antragsteller-DATEN'!I46=0,"",'1 Antragsteller-DATEN'!I46)</f>
        <v/>
      </c>
      <c r="Y7" s="915"/>
      <c r="Z7" s="915"/>
      <c r="AA7" s="916" t="str">
        <f>IF('1 Antragsteller-DATEN'!L46=0,"",'1 Antragsteller-DATEN'!L46)</f>
        <v/>
      </c>
      <c r="AB7" s="916"/>
      <c r="AC7" s="916"/>
      <c r="AD7" s="916"/>
      <c r="AE7" s="916"/>
    </row>
    <row r="8" spans="2:964" ht="17.25" customHeight="1" x14ac:dyDescent="0.2">
      <c r="N8" s="17"/>
      <c r="O8" s="17"/>
      <c r="P8" s="17"/>
      <c r="T8" s="914" t="s">
        <v>142</v>
      </c>
      <c r="U8" s="914"/>
      <c r="V8" s="914"/>
      <c r="W8" s="914"/>
      <c r="X8" s="970" t="str">
        <f>IF('1 Antragsteller-DATEN'!I53=0,"",'1 Antragsteller-DATEN'!I53)</f>
        <v/>
      </c>
      <c r="Y8" s="970"/>
      <c r="Z8" s="970"/>
      <c r="AA8" s="970"/>
      <c r="AB8" s="970" t="str">
        <f>IF('1 Antragsteller-DATEN'!N53=0,"",'1 Antragsteller-DATEN'!N53)</f>
        <v/>
      </c>
      <c r="AC8" s="970"/>
      <c r="AD8" s="970"/>
      <c r="AE8" s="970"/>
    </row>
    <row r="9" spans="2:964" ht="17.25" customHeight="1" x14ac:dyDescent="0.2">
      <c r="C9" s="898"/>
      <c r="D9" s="898"/>
      <c r="E9" s="898"/>
      <c r="F9" s="898"/>
      <c r="G9" s="898"/>
      <c r="H9" s="898"/>
      <c r="I9" s="898"/>
      <c r="J9" s="898"/>
      <c r="K9" s="898"/>
      <c r="L9" s="898"/>
      <c r="M9" s="898"/>
      <c r="N9" s="898"/>
      <c r="O9" s="898"/>
      <c r="P9" s="898"/>
      <c r="Q9" s="898"/>
      <c r="T9" s="914" t="s">
        <v>143</v>
      </c>
      <c r="U9" s="914"/>
      <c r="V9" s="914"/>
      <c r="W9" s="914"/>
      <c r="X9" s="899" t="str">
        <f>IF('1 Antragsteller-DATEN'!I56=0,"",'1 Antragsteller-DATEN'!I56)</f>
        <v/>
      </c>
      <c r="Y9" s="899"/>
      <c r="Z9" s="899"/>
      <c r="AA9" s="899"/>
      <c r="AB9" s="899"/>
      <c r="AC9" s="899"/>
      <c r="AD9" s="899"/>
      <c r="AE9" s="899"/>
    </row>
    <row r="10" spans="2:964" ht="17.25" customHeight="1" x14ac:dyDescent="0.2">
      <c r="N10" s="17"/>
      <c r="O10" s="17"/>
      <c r="P10" s="17"/>
      <c r="T10" s="914" t="s">
        <v>144</v>
      </c>
      <c r="U10" s="914"/>
      <c r="V10" s="914"/>
      <c r="W10" s="914"/>
      <c r="X10" s="899" t="str">
        <f>IF('1 Antragsteller-DATEN'!I58=0,"",'1 Antragsteller-DATEN'!I58)</f>
        <v/>
      </c>
      <c r="Y10" s="899"/>
      <c r="Z10" s="899"/>
      <c r="AA10" s="899"/>
      <c r="AB10" s="899"/>
      <c r="AC10" s="899"/>
      <c r="AD10" s="899"/>
      <c r="AE10" s="899"/>
    </row>
    <row r="11" spans="2:964" ht="17.25" customHeight="1" x14ac:dyDescent="0.2">
      <c r="C11" s="968"/>
      <c r="D11" s="968"/>
      <c r="E11" s="968"/>
      <c r="F11" s="968"/>
      <c r="G11" s="968"/>
      <c r="H11" s="968"/>
      <c r="I11" s="968"/>
      <c r="J11" s="968"/>
      <c r="K11" s="968"/>
      <c r="L11" s="968"/>
      <c r="M11" s="968"/>
      <c r="N11" s="968"/>
      <c r="O11" s="968"/>
      <c r="P11" s="968"/>
      <c r="Q11" s="968"/>
      <c r="R11" s="536"/>
      <c r="S11" s="536"/>
      <c r="T11" s="536"/>
      <c r="U11" s="536"/>
      <c r="V11" s="465"/>
      <c r="W11" s="465"/>
      <c r="X11" s="900" t="s">
        <v>110</v>
      </c>
      <c r="Y11" s="900"/>
      <c r="Z11" s="900"/>
      <c r="AA11" s="900"/>
      <c r="AB11" s="900"/>
      <c r="AC11" s="900"/>
      <c r="AD11" s="900"/>
      <c r="AE11" s="900"/>
    </row>
    <row r="12" spans="2:964" ht="17.25" customHeight="1" x14ac:dyDescent="0.2">
      <c r="C12" s="968" t="s">
        <v>106</v>
      </c>
      <c r="D12" s="968"/>
      <c r="E12" s="968"/>
      <c r="F12" s="968"/>
      <c r="G12" s="968"/>
      <c r="H12" s="968"/>
      <c r="I12" s="968"/>
      <c r="J12" s="968"/>
      <c r="K12" s="968"/>
      <c r="L12" s="968"/>
      <c r="M12" s="968"/>
      <c r="N12" s="968"/>
      <c r="O12" s="968"/>
      <c r="P12" s="968"/>
      <c r="Q12" s="968"/>
      <c r="R12" s="536"/>
      <c r="S12" s="536"/>
      <c r="T12" s="914" t="s">
        <v>145</v>
      </c>
      <c r="U12" s="914"/>
      <c r="V12" s="914"/>
      <c r="W12" s="914"/>
      <c r="X12" s="899" t="str">
        <f>IF('1 Antragsteller-DATEN'!I64=0,"",'1 Antragsteller-DATEN'!I64)</f>
        <v/>
      </c>
      <c r="Y12" s="899"/>
      <c r="Z12" s="899"/>
      <c r="AA12" s="899"/>
      <c r="AB12" s="899"/>
      <c r="AC12" s="899"/>
      <c r="AD12" s="899"/>
      <c r="AE12" s="899"/>
    </row>
    <row r="13" spans="2:964" s="9" customFormat="1" ht="17.25" customHeight="1" x14ac:dyDescent="0.2">
      <c r="C13" s="968" t="s">
        <v>20</v>
      </c>
      <c r="D13" s="968"/>
      <c r="E13" s="968"/>
      <c r="F13" s="968"/>
      <c r="G13" s="968"/>
      <c r="H13" s="968"/>
      <c r="I13" s="968"/>
      <c r="J13" s="968"/>
      <c r="K13" s="968"/>
      <c r="L13" s="968"/>
      <c r="M13" s="968"/>
      <c r="N13" s="968"/>
      <c r="O13" s="968"/>
      <c r="P13" s="968"/>
      <c r="Q13" s="968"/>
      <c r="R13" s="536"/>
      <c r="S13" s="536"/>
      <c r="T13" s="914" t="s">
        <v>146</v>
      </c>
      <c r="U13" s="914"/>
      <c r="V13" s="914"/>
      <c r="W13" s="914"/>
      <c r="X13" s="899" t="str">
        <f>IF('1 Antragsteller-DATEN'!I66=0,"",'1 Antragsteller-DATEN'!I66)</f>
        <v/>
      </c>
      <c r="Y13" s="899"/>
      <c r="Z13" s="899"/>
      <c r="AA13" s="899"/>
      <c r="AB13" s="899"/>
      <c r="AC13" s="899"/>
      <c r="AD13" s="899"/>
      <c r="AE13" s="899"/>
    </row>
    <row r="14" spans="2:964" s="9" customFormat="1" ht="17.25" customHeight="1" x14ac:dyDescent="0.2">
      <c r="C14" s="969" t="s">
        <v>307</v>
      </c>
      <c r="D14" s="969"/>
      <c r="E14" s="969"/>
      <c r="F14" s="969"/>
      <c r="G14" s="969"/>
      <c r="H14" s="969"/>
      <c r="I14" s="969"/>
      <c r="J14" s="969"/>
      <c r="K14" s="969"/>
      <c r="L14" s="969"/>
      <c r="M14" s="969"/>
      <c r="N14" s="969"/>
      <c r="O14" s="969"/>
      <c r="P14" s="969"/>
      <c r="Q14" s="969"/>
      <c r="R14" s="536"/>
      <c r="S14" s="536"/>
      <c r="T14" s="914" t="s">
        <v>147</v>
      </c>
      <c r="U14" s="914"/>
      <c r="V14" s="914"/>
      <c r="W14" s="914"/>
      <c r="X14" s="899" t="str">
        <f>IF('1 Antragsteller-DATEN'!I68=0,"",'1 Antragsteller-DATEN'!I68)</f>
        <v/>
      </c>
      <c r="Y14" s="899"/>
      <c r="Z14" s="899"/>
      <c r="AA14" s="899"/>
      <c r="AB14" s="899"/>
      <c r="AC14" s="899"/>
      <c r="AD14" s="899"/>
      <c r="AE14" s="899"/>
    </row>
    <row r="15" spans="2:964" s="9" customFormat="1" ht="13.5" customHeight="1" x14ac:dyDescent="0.15">
      <c r="C15" s="321"/>
      <c r="D15" s="321"/>
      <c r="E15" s="321"/>
      <c r="F15" s="321"/>
      <c r="G15" s="321"/>
      <c r="H15" s="321"/>
      <c r="I15" s="321"/>
      <c r="J15" s="321"/>
      <c r="Q15" s="536"/>
      <c r="R15" s="536"/>
      <c r="S15" s="536"/>
      <c r="T15" s="536"/>
      <c r="U15" s="536"/>
    </row>
    <row r="16" spans="2:964" s="9" customFormat="1" ht="13.5" customHeight="1" x14ac:dyDescent="0.2">
      <c r="Z16" s="18"/>
      <c r="AA16" s="18"/>
    </row>
    <row r="17" spans="2:32" s="9" customFormat="1" ht="15.75" customHeight="1" x14ac:dyDescent="0.2">
      <c r="C17" s="911" t="s">
        <v>368</v>
      </c>
      <c r="D17" s="911"/>
      <c r="E17" s="911"/>
      <c r="F17" s="911"/>
      <c r="G17" s="911"/>
      <c r="H17" s="911"/>
      <c r="I17" s="911"/>
      <c r="J17" s="911"/>
      <c r="K17" s="911"/>
      <c r="L17" s="911"/>
      <c r="M17" s="911"/>
      <c r="N17" s="911"/>
      <c r="O17" s="911"/>
      <c r="P17" s="911"/>
      <c r="Q17" s="911"/>
      <c r="R17" s="911"/>
      <c r="S17" s="911"/>
      <c r="T17" s="911"/>
      <c r="U17" s="911"/>
      <c r="V17" s="911"/>
      <c r="W17" s="911"/>
      <c r="X17" s="911"/>
      <c r="Y17" s="911"/>
      <c r="Z17" s="911"/>
      <c r="AA17" s="911"/>
      <c r="AB17" s="911"/>
      <c r="AC17" s="911"/>
      <c r="AD17" s="911"/>
      <c r="AE17" s="911"/>
      <c r="AF17" s="19"/>
    </row>
    <row r="18" spans="2:32" s="9" customFormat="1" ht="13.5" customHeight="1" x14ac:dyDescent="0.2">
      <c r="C18" s="20"/>
      <c r="D18" s="20"/>
      <c r="E18" s="20"/>
      <c r="F18" s="20"/>
      <c r="G18" s="20"/>
      <c r="H18" s="20"/>
      <c r="I18" s="20"/>
      <c r="J18" s="20"/>
      <c r="K18" s="20"/>
      <c r="L18" s="20"/>
      <c r="M18" s="20"/>
      <c r="N18" s="20"/>
      <c r="O18" s="20"/>
      <c r="P18" s="20"/>
      <c r="Q18" s="20"/>
      <c r="R18" s="20"/>
      <c r="S18" s="20"/>
      <c r="T18" s="20"/>
      <c r="U18" s="20"/>
    </row>
    <row r="19" spans="2:32" s="321" customFormat="1" ht="14.25" customHeight="1" x14ac:dyDescent="0.2">
      <c r="C19" s="957" t="str">
        <f>IF('3.1 Abrechnung-DATEN'!N49=0,"",'3.1 Abrechnung-DATEN'!N49)</f>
        <v/>
      </c>
      <c r="D19" s="957"/>
      <c r="E19" s="957"/>
      <c r="F19" s="957"/>
      <c r="G19" s="957"/>
      <c r="H19" s="957"/>
      <c r="I19" s="957"/>
      <c r="J19" s="957"/>
      <c r="K19" s="957"/>
      <c r="L19" s="957"/>
      <c r="M19" s="957"/>
      <c r="N19" s="957"/>
      <c r="O19" s="957"/>
      <c r="P19" s="957"/>
      <c r="Q19" s="957"/>
      <c r="R19" s="21"/>
      <c r="S19" s="21"/>
      <c r="T19" s="21"/>
      <c r="U19" s="9"/>
      <c r="V19" s="958">
        <f>'3.1 Abrechnung-DATEN'!N56</f>
        <v>46023</v>
      </c>
      <c r="W19" s="959"/>
      <c r="X19" s="22" t="s">
        <v>1</v>
      </c>
      <c r="Y19" s="958" t="str">
        <f>IF('3.1 Abrechnung-DATEN'!Q56=0,"",'3.1 Abrechnung-DATEN'!Q56)</f>
        <v/>
      </c>
      <c r="Z19" s="959"/>
      <c r="AA19" s="959"/>
      <c r="AC19" s="23">
        <f>IF(OR('3.1 Abrechnung-DATEN'!U56=0,'3.1 Abrechnung-DATEN'!U56=""),'3.1 Abrechnung-DATEN'!AA56,'3.1 Abrechnung-DATEN'!U56)</f>
        <v>1</v>
      </c>
      <c r="AD19" s="960" t="s">
        <v>2</v>
      </c>
      <c r="AE19" s="960"/>
    </row>
    <row r="20" spans="2:32" s="24" customFormat="1" ht="9.9499999999999993" customHeight="1" x14ac:dyDescent="0.2">
      <c r="C20" s="24" t="s">
        <v>10</v>
      </c>
      <c r="V20" s="24" t="s">
        <v>3</v>
      </c>
      <c r="Y20" s="24" t="s">
        <v>4</v>
      </c>
      <c r="AC20" s="24" t="s">
        <v>5</v>
      </c>
    </row>
    <row r="21" spans="2:32" s="9" customFormat="1" ht="4.5" customHeight="1" x14ac:dyDescent="0.25">
      <c r="C21" s="25"/>
      <c r="D21" s="25"/>
      <c r="E21" s="25"/>
      <c r="F21" s="25"/>
      <c r="G21" s="25"/>
      <c r="H21" s="25"/>
      <c r="I21" s="25"/>
      <c r="J21" s="25"/>
      <c r="K21" s="24"/>
      <c r="L21" s="24"/>
      <c r="M21" s="24"/>
      <c r="N21" s="24"/>
      <c r="O21" s="24"/>
      <c r="P21" s="24"/>
      <c r="Q21" s="24"/>
      <c r="R21" s="24"/>
      <c r="S21" s="24"/>
      <c r="T21" s="24"/>
    </row>
    <row r="22" spans="2:32" s="26" customFormat="1" ht="14.25" customHeight="1" x14ac:dyDescent="0.2">
      <c r="C22" s="961" t="str">
        <f>IF('3.1 Abrechnung-DATEN'!N62=0,"",'3.1 Abrechnung-DATEN'!N62)</f>
        <v/>
      </c>
      <c r="D22" s="961"/>
      <c r="E22" s="961"/>
      <c r="F22" s="961"/>
      <c r="G22" s="961"/>
      <c r="H22" s="961"/>
      <c r="I22" s="961"/>
      <c r="J22" s="961"/>
      <c r="K22" s="961"/>
      <c r="L22" s="961"/>
      <c r="M22" s="961" t="str">
        <f>IF('3.1 Abrechnung-DATEN'!N64=0,"",'3.1 Abrechnung-DATEN'!N64)</f>
        <v/>
      </c>
      <c r="N22" s="961"/>
      <c r="O22" s="961"/>
      <c r="P22" s="961"/>
      <c r="Q22" s="961"/>
      <c r="R22" s="961"/>
      <c r="S22" s="961"/>
      <c r="T22" s="961"/>
      <c r="U22" s="961"/>
      <c r="V22" s="629" t="str">
        <f>IF('3.1 Abrechnung-DATEN'!N66=0,"",'3.1 Abrechnung-DATEN'!N66)</f>
        <v/>
      </c>
      <c r="W22" s="961" t="str">
        <f>IF('3.1 Abrechnung-DATEN'!Q66=0,"",'3.1 Abrechnung-DATEN'!Q66)</f>
        <v/>
      </c>
      <c r="X22" s="961"/>
      <c r="Y22" s="961"/>
      <c r="Z22" s="961"/>
      <c r="AA22" s="961"/>
      <c r="AB22" s="961" t="str">
        <f>IF('3.1 Abrechnung-DATEN'!N69=0,"",'3.1 Abrechnung-DATEN'!N69)</f>
        <v/>
      </c>
      <c r="AC22" s="961"/>
      <c r="AD22" s="961"/>
      <c r="AE22" s="961"/>
    </row>
    <row r="23" spans="2:32" s="24" customFormat="1" ht="9.9499999999999993" customHeight="1" x14ac:dyDescent="0.2">
      <c r="C23" s="24" t="s">
        <v>6</v>
      </c>
    </row>
    <row r="24" spans="2:32" s="9" customFormat="1" ht="11.25" customHeight="1" x14ac:dyDescent="0.2">
      <c r="C24" s="24"/>
    </row>
    <row r="25" spans="2:32" s="9" customFormat="1" ht="12.75" x14ac:dyDescent="0.2">
      <c r="C25" s="27" t="s">
        <v>7</v>
      </c>
    </row>
    <row r="26" spans="2:32" s="9" customFormat="1" ht="3" customHeight="1" x14ac:dyDescent="0.2">
      <c r="C26" s="24"/>
    </row>
    <row r="27" spans="2:32" s="9" customFormat="1" ht="11.85" customHeight="1" x14ac:dyDescent="0.2">
      <c r="D27" s="537"/>
      <c r="E27" s="537"/>
      <c r="F27" s="967" t="str">
        <f>IF('3.1 Abrechnung-DATEN'!N54=0,"",'3.1 Abrechnung-DATEN'!N54)</f>
        <v/>
      </c>
      <c r="G27" s="967"/>
      <c r="H27" s="967"/>
      <c r="I27" s="967"/>
      <c r="J27" s="967"/>
      <c r="K27" s="967"/>
      <c r="L27" s="967"/>
      <c r="M27" s="967"/>
      <c r="N27" s="967"/>
      <c r="O27" s="967"/>
      <c r="P27" s="967"/>
      <c r="Q27" s="967"/>
      <c r="R27" s="967"/>
      <c r="S27" s="967"/>
      <c r="T27" s="967"/>
      <c r="U27" s="967"/>
      <c r="V27" s="967"/>
      <c r="W27" s="967"/>
      <c r="X27" s="967"/>
      <c r="Y27" s="967"/>
      <c r="Z27" s="967"/>
      <c r="AA27" s="967"/>
      <c r="AB27" s="967"/>
      <c r="AC27" s="967"/>
      <c r="AD27" s="967"/>
      <c r="AE27" s="967"/>
      <c r="AF27" s="28"/>
    </row>
    <row r="28" spans="2:32" s="9" customFormat="1" ht="3" customHeight="1" x14ac:dyDescent="0.2">
      <c r="D28" s="537"/>
      <c r="E28" s="537"/>
      <c r="F28" s="537"/>
      <c r="G28" s="537"/>
      <c r="H28" s="537"/>
      <c r="I28" s="537"/>
      <c r="J28" s="537"/>
      <c r="K28" s="537"/>
      <c r="L28" s="537"/>
      <c r="M28" s="537"/>
      <c r="N28" s="537"/>
      <c r="O28" s="537"/>
      <c r="P28" s="537"/>
      <c r="Q28" s="537"/>
      <c r="R28" s="537"/>
      <c r="S28" s="537"/>
      <c r="T28" s="537"/>
      <c r="U28" s="537"/>
      <c r="V28" s="537"/>
      <c r="W28" s="537"/>
      <c r="X28" s="537"/>
      <c r="Y28" s="537"/>
      <c r="Z28" s="537"/>
      <c r="AA28" s="537"/>
      <c r="AB28" s="537"/>
      <c r="AC28" s="537"/>
      <c r="AD28" s="28"/>
      <c r="AE28" s="28"/>
      <c r="AF28" s="28"/>
    </row>
    <row r="29" spans="2:32" s="9" customFormat="1" ht="11.85" customHeight="1" x14ac:dyDescent="0.2">
      <c r="D29" s="631"/>
      <c r="E29" s="537"/>
      <c r="F29" s="632" t="str">
        <f>IF('3.1 Abrechnung-DATEN'!N54="d. Hybride Bildungsmaßnahme",'3.1 Abrechnung-DATEN'!N59,"")</f>
        <v/>
      </c>
      <c r="G29" s="965" t="str">
        <f>IF('3.1 Abrechnung-DATEN'!N54="d. Hybride Bildungsmaßnahme"," Tag[e] mit Übernachtung","")</f>
        <v/>
      </c>
      <c r="H29" s="965"/>
      <c r="I29" s="965"/>
      <c r="J29" s="965"/>
      <c r="K29" s="965"/>
      <c r="L29" s="965"/>
      <c r="M29" s="965"/>
      <c r="N29" s="966" t="str">
        <f>IF('3.1 Abrechnung-DATEN'!N54="d. Hybride Bildungsmaßnahme",'3.1 Abrechnung-DATEN'!Q59,"")</f>
        <v/>
      </c>
      <c r="O29" s="966"/>
      <c r="P29" s="965" t="str">
        <f>IF('3.1 Abrechnung-DATEN'!N54="d. Hybride Bildungsmaßnahme"," Tag[e] ohne Übernachtung","")</f>
        <v/>
      </c>
      <c r="Q29" s="965"/>
      <c r="R29" s="965"/>
      <c r="S29" s="965"/>
      <c r="T29" s="965"/>
      <c r="U29" s="965"/>
      <c r="V29" s="965"/>
      <c r="W29" s="965"/>
      <c r="X29" s="966" t="str">
        <f>IF('3.1 Abrechnung-DATEN'!N54="d. Hybride Bildungsmaßnahme",'3.1 Abrechnung-DATEN'!U59,"")</f>
        <v/>
      </c>
      <c r="Y29" s="966"/>
      <c r="Z29" s="965" t="str">
        <f>IF('3.1 Abrechnung-DATEN'!N54="d. Hybride Bildungsmaßnahme"," Tag[e] digital","")</f>
        <v/>
      </c>
      <c r="AA29" s="965"/>
      <c r="AB29" s="965"/>
      <c r="AC29" s="965"/>
      <c r="AD29" s="631"/>
      <c r="AE29" s="631"/>
      <c r="AF29" s="28"/>
    </row>
    <row r="30" spans="2:32" s="9" customFormat="1" ht="7.5" customHeight="1" x14ac:dyDescent="0.2">
      <c r="B30" s="8"/>
      <c r="C30" s="8"/>
      <c r="D30" s="29"/>
      <c r="E30" s="29"/>
    </row>
    <row r="31" spans="2:32" s="9" customFormat="1" ht="12.75" customHeight="1" x14ac:dyDescent="0.2">
      <c r="C31" s="541" t="s">
        <v>111</v>
      </c>
      <c r="D31" s="30"/>
      <c r="E31" s="30"/>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c r="AE31" s="30"/>
    </row>
    <row r="32" spans="2:32" s="9" customFormat="1" ht="3" customHeight="1" x14ac:dyDescent="0.2"/>
    <row r="33" spans="3:32" s="9" customFormat="1" ht="11.25" customHeight="1" x14ac:dyDescent="0.2">
      <c r="D33" s="569"/>
      <c r="E33" s="569"/>
      <c r="F33" s="569"/>
      <c r="G33" s="31"/>
      <c r="H33" s="909">
        <f>'3.1 Abrechnung-DATEN'!N75</f>
        <v>0</v>
      </c>
      <c r="I33" s="910"/>
      <c r="J33" s="31"/>
      <c r="K33" s="906" t="s">
        <v>369</v>
      </c>
      <c r="L33" s="906"/>
      <c r="M33" s="906"/>
      <c r="N33" s="906"/>
      <c r="O33" s="906"/>
      <c r="P33" s="906"/>
      <c r="Q33" s="906"/>
      <c r="R33" s="539"/>
      <c r="S33" s="539"/>
      <c r="T33" s="579">
        <f>'3.1 Abrechnung-DATEN'!N77</f>
        <v>0</v>
      </c>
      <c r="U33" s="537"/>
      <c r="V33" s="906" t="s">
        <v>370</v>
      </c>
      <c r="W33" s="906"/>
      <c r="X33" s="906"/>
      <c r="Y33" s="906"/>
      <c r="Z33" s="906"/>
      <c r="AA33" s="906"/>
      <c r="AB33" s="906"/>
      <c r="AC33" s="906"/>
      <c r="AD33" s="906"/>
      <c r="AE33" s="906"/>
    </row>
    <row r="34" spans="3:32" s="9" customFormat="1" ht="9.75" customHeight="1" x14ac:dyDescent="0.2">
      <c r="D34" s="8"/>
      <c r="E34" s="8"/>
      <c r="F34" s="8"/>
      <c r="G34" s="8"/>
      <c r="H34" s="964"/>
      <c r="I34" s="964"/>
      <c r="J34" s="547"/>
      <c r="K34" s="906"/>
      <c r="L34" s="906"/>
      <c r="M34" s="906"/>
      <c r="N34" s="906"/>
      <c r="O34" s="906"/>
      <c r="P34" s="906"/>
      <c r="Q34" s="906"/>
      <c r="R34" s="539"/>
      <c r="S34" s="539"/>
      <c r="T34" s="568"/>
      <c r="U34" s="539"/>
      <c r="V34" s="906"/>
      <c r="W34" s="906"/>
      <c r="X34" s="906"/>
      <c r="Y34" s="906"/>
      <c r="Z34" s="906"/>
      <c r="AA34" s="906"/>
      <c r="AB34" s="906"/>
      <c r="AC34" s="906"/>
      <c r="AD34" s="906"/>
      <c r="AE34" s="906"/>
    </row>
    <row r="35" spans="3:32" s="9" customFormat="1" ht="2.25" customHeight="1" x14ac:dyDescent="0.2">
      <c r="T35" s="321"/>
    </row>
    <row r="36" spans="3:32" s="9" customFormat="1" ht="11.25" customHeight="1" x14ac:dyDescent="0.2">
      <c r="D36" s="31"/>
      <c r="E36" s="33"/>
      <c r="F36" s="31"/>
      <c r="G36" s="31"/>
      <c r="H36" s="909">
        <f>'3.1 Abrechnung-DATEN'!N81</f>
        <v>0</v>
      </c>
      <c r="I36" s="910"/>
      <c r="J36" s="31"/>
      <c r="K36" s="906" t="s">
        <v>112</v>
      </c>
      <c r="L36" s="906"/>
      <c r="M36" s="906"/>
      <c r="N36" s="906"/>
      <c r="O36" s="906"/>
      <c r="P36" s="906"/>
      <c r="Q36" s="906"/>
      <c r="R36" s="538"/>
      <c r="S36" s="538"/>
      <c r="T36" s="579">
        <f>'3.1 Abrechnung-DATEN'!N79</f>
        <v>0</v>
      </c>
      <c r="U36" s="537"/>
      <c r="V36" s="906" t="s">
        <v>113</v>
      </c>
      <c r="W36" s="906"/>
      <c r="X36" s="906"/>
      <c r="Y36" s="906"/>
      <c r="Z36" s="906"/>
      <c r="AA36" s="906"/>
      <c r="AB36" s="906"/>
      <c r="AC36" s="906"/>
      <c r="AD36" s="906"/>
      <c r="AE36" s="906"/>
    </row>
    <row r="37" spans="3:32" s="9" customFormat="1" ht="9.75" customHeight="1" x14ac:dyDescent="0.2">
      <c r="H37" s="578"/>
      <c r="I37" s="578"/>
      <c r="J37" s="31"/>
      <c r="K37" s="906"/>
      <c r="L37" s="906"/>
      <c r="M37" s="906"/>
      <c r="N37" s="906"/>
      <c r="O37" s="906"/>
      <c r="P37" s="906"/>
      <c r="Q37" s="906"/>
      <c r="R37" s="538"/>
      <c r="S37" s="538"/>
      <c r="T37" s="539"/>
      <c r="U37" s="539"/>
      <c r="V37" s="906"/>
      <c r="W37" s="906"/>
      <c r="X37" s="906"/>
      <c r="Y37" s="906"/>
      <c r="Z37" s="906"/>
      <c r="AA37" s="906"/>
      <c r="AB37" s="906"/>
      <c r="AC37" s="906"/>
      <c r="AD37" s="906"/>
      <c r="AE37" s="906"/>
    </row>
    <row r="38" spans="3:32" s="9" customFormat="1" ht="2.25" customHeight="1" x14ac:dyDescent="0.2"/>
    <row r="39" spans="3:32" s="9" customFormat="1" ht="11.25" customHeight="1" x14ac:dyDescent="0.2">
      <c r="H39" s="909">
        <f>'3.1 Abrechnung-DATEN'!AA81</f>
        <v>0</v>
      </c>
      <c r="I39" s="910"/>
      <c r="J39" s="31"/>
      <c r="K39" s="906" t="s">
        <v>262</v>
      </c>
      <c r="L39" s="906"/>
      <c r="M39" s="906"/>
      <c r="N39" s="906"/>
      <c r="O39" s="906"/>
      <c r="P39" s="906"/>
      <c r="Q39" s="906"/>
      <c r="R39" s="906"/>
      <c r="S39" s="906"/>
      <c r="T39" s="906"/>
      <c r="U39" s="906"/>
      <c r="V39" s="906"/>
    </row>
    <row r="40" spans="3:32" s="9" customFormat="1" ht="9.75" customHeight="1" x14ac:dyDescent="0.2">
      <c r="H40" s="31"/>
      <c r="I40" s="31"/>
      <c r="J40" s="31"/>
      <c r="K40" s="906"/>
      <c r="L40" s="906"/>
      <c r="M40" s="906"/>
      <c r="N40" s="906"/>
      <c r="O40" s="906"/>
      <c r="P40" s="906"/>
      <c r="Q40" s="906"/>
      <c r="R40" s="906"/>
      <c r="S40" s="906"/>
      <c r="T40" s="906"/>
      <c r="U40" s="906"/>
      <c r="V40" s="906"/>
      <c r="W40" s="31"/>
      <c r="X40" s="31"/>
      <c r="Y40" s="31"/>
      <c r="Z40" s="31"/>
      <c r="AA40" s="31"/>
      <c r="AB40" s="31"/>
      <c r="AC40" s="31"/>
      <c r="AD40" s="31"/>
      <c r="AE40" s="31"/>
    </row>
    <row r="41" spans="3:32" s="9" customFormat="1" ht="7.5" customHeight="1" x14ac:dyDescent="0.2">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F41" s="8"/>
    </row>
    <row r="42" spans="3:32" s="9" customFormat="1" ht="12.75" customHeight="1" x14ac:dyDescent="0.2">
      <c r="C42" s="541" t="s">
        <v>202</v>
      </c>
      <c r="D42" s="30"/>
      <c r="E42" s="30"/>
      <c r="F42" s="30"/>
      <c r="G42" s="30"/>
      <c r="H42" s="30"/>
      <c r="I42" s="30"/>
      <c r="J42" s="30"/>
      <c r="K42" s="30"/>
      <c r="L42" s="30"/>
      <c r="M42" s="30"/>
      <c r="N42" s="30"/>
      <c r="O42" s="30"/>
      <c r="P42" s="30"/>
      <c r="Q42" s="30"/>
      <c r="R42" s="30"/>
      <c r="S42" s="30"/>
    </row>
    <row r="43" spans="3:32" s="9" customFormat="1" ht="3" customHeight="1" x14ac:dyDescent="0.2"/>
    <row r="44" spans="3:32" s="9" customFormat="1" ht="11.25" customHeight="1" x14ac:dyDescent="0.2">
      <c r="C44" s="34"/>
      <c r="D44" s="34"/>
      <c r="E44" s="34"/>
      <c r="F44" s="906" t="s">
        <v>115</v>
      </c>
      <c r="G44" s="906"/>
      <c r="H44" s="906"/>
      <c r="I44" s="906"/>
      <c r="J44" s="906"/>
      <c r="K44" s="906"/>
      <c r="L44" s="906"/>
      <c r="M44" s="906"/>
      <c r="N44" s="906"/>
      <c r="O44" s="906"/>
      <c r="P44" s="906"/>
      <c r="Q44" s="906"/>
      <c r="R44" s="35"/>
      <c r="S44" s="35"/>
      <c r="AC44" s="907">
        <f>'3.1 Abrechnung-DATEN'!AA124</f>
        <v>0</v>
      </c>
      <c r="AD44" s="907"/>
      <c r="AF44" s="31"/>
    </row>
    <row r="45" spans="3:32" s="9" customFormat="1" ht="11.25" customHeight="1" x14ac:dyDescent="0.2">
      <c r="C45" s="34"/>
      <c r="D45" s="34"/>
      <c r="E45" s="34"/>
      <c r="F45" s="906" t="s">
        <v>114</v>
      </c>
      <c r="G45" s="906"/>
      <c r="H45" s="906"/>
      <c r="I45" s="906"/>
      <c r="J45" s="906"/>
      <c r="K45" s="906"/>
      <c r="L45" s="906"/>
      <c r="M45" s="906"/>
      <c r="N45" s="906"/>
      <c r="O45" s="906"/>
      <c r="P45" s="906"/>
      <c r="Q45" s="906"/>
      <c r="R45" s="35"/>
      <c r="S45" s="35"/>
      <c r="AC45" s="907">
        <f>'3.1 Abrechnung-DATEN'!AA140</f>
        <v>0</v>
      </c>
      <c r="AD45" s="907"/>
      <c r="AF45" s="31"/>
    </row>
    <row r="46" spans="3:32" s="9" customFormat="1" ht="11.25" customHeight="1" x14ac:dyDescent="0.2">
      <c r="C46" s="34"/>
      <c r="D46" s="34"/>
      <c r="E46" s="34"/>
      <c r="F46" s="906" t="s">
        <v>116</v>
      </c>
      <c r="G46" s="906"/>
      <c r="H46" s="906"/>
      <c r="I46" s="906"/>
      <c r="J46" s="906"/>
      <c r="K46" s="906"/>
      <c r="L46" s="906"/>
      <c r="M46" s="906"/>
      <c r="N46" s="906"/>
      <c r="O46" s="906"/>
      <c r="P46" s="906"/>
      <c r="Q46" s="906"/>
      <c r="R46" s="35"/>
      <c r="S46" s="35"/>
      <c r="T46" s="30"/>
      <c r="U46" s="30"/>
      <c r="AC46" s="908">
        <f>'3.1 Abrechnung-DATEN'!AA124-'3.1 Abrechnung-DATEN'!AA140</f>
        <v>0</v>
      </c>
      <c r="AD46" s="908"/>
      <c r="AF46" s="31"/>
    </row>
    <row r="47" spans="3:32" s="9" customFormat="1" ht="7.5" customHeight="1" x14ac:dyDescent="0.2">
      <c r="C47" s="34"/>
      <c r="D47" s="34"/>
      <c r="E47" s="34"/>
      <c r="F47" s="34"/>
      <c r="G47" s="34"/>
      <c r="H47" s="34"/>
      <c r="I47" s="34"/>
      <c r="J47" s="34"/>
      <c r="K47" s="34"/>
      <c r="L47" s="34"/>
      <c r="M47" s="34"/>
      <c r="N47" s="34"/>
      <c r="O47" s="34"/>
      <c r="P47" s="34"/>
      <c r="Q47" s="34"/>
      <c r="R47" s="34"/>
      <c r="S47" s="34"/>
      <c r="T47" s="34"/>
      <c r="U47" s="34"/>
      <c r="V47" s="34"/>
      <c r="W47" s="34"/>
      <c r="X47" s="34"/>
      <c r="Y47" s="34"/>
      <c r="Z47" s="34"/>
      <c r="AA47" s="34"/>
      <c r="AB47" s="34"/>
      <c r="AC47" s="34"/>
      <c r="AD47" s="34"/>
      <c r="AE47" s="34"/>
      <c r="AF47" s="34"/>
    </row>
    <row r="48" spans="3:32" s="9" customFormat="1" ht="12.75" customHeight="1" x14ac:dyDescent="0.2">
      <c r="C48" s="962" t="s">
        <v>244</v>
      </c>
      <c r="D48" s="962"/>
      <c r="E48" s="962"/>
      <c r="F48" s="962"/>
      <c r="G48" s="962"/>
      <c r="H48" s="962"/>
      <c r="I48" s="962"/>
      <c r="J48" s="962"/>
      <c r="K48" s="962"/>
      <c r="L48" s="962"/>
      <c r="M48" s="962"/>
      <c r="N48" s="962"/>
      <c r="O48" s="962"/>
      <c r="P48" s="962"/>
      <c r="Q48" s="962"/>
      <c r="R48" s="962"/>
      <c r="S48" s="962"/>
      <c r="T48" s="962"/>
      <c r="U48" s="962"/>
      <c r="V48" s="962"/>
      <c r="W48" s="962"/>
      <c r="X48" s="962"/>
      <c r="Y48" s="962"/>
      <c r="Z48" s="962"/>
      <c r="AA48" s="962"/>
      <c r="AB48" s="962"/>
      <c r="AC48" s="962"/>
      <c r="AD48" s="962"/>
    </row>
    <row r="49" spans="3:32" s="9" customFormat="1" ht="3" customHeight="1" x14ac:dyDescent="0.2">
      <c r="C49" s="36"/>
      <c r="D49" s="36"/>
      <c r="E49" s="36"/>
      <c r="F49" s="36"/>
      <c r="G49" s="36"/>
      <c r="H49" s="36"/>
      <c r="I49" s="36"/>
      <c r="J49" s="36"/>
      <c r="K49" s="36"/>
      <c r="L49" s="36"/>
      <c r="M49" s="36"/>
      <c r="N49" s="36"/>
      <c r="O49" s="36"/>
      <c r="P49" s="36"/>
      <c r="Q49" s="36"/>
      <c r="R49" s="36"/>
      <c r="S49" s="36"/>
      <c r="T49" s="36"/>
      <c r="U49" s="36"/>
      <c r="V49" s="36"/>
      <c r="W49" s="36"/>
      <c r="X49" s="36"/>
      <c r="Y49" s="36"/>
      <c r="Z49" s="36"/>
      <c r="AA49" s="36"/>
      <c r="AB49" s="36"/>
      <c r="AC49" s="36"/>
      <c r="AD49" s="36"/>
      <c r="AE49" s="36"/>
      <c r="AF49" s="36"/>
    </row>
    <row r="50" spans="3:32" s="9" customFormat="1" ht="2.4500000000000002" customHeight="1" x14ac:dyDescent="0.2">
      <c r="D50" s="32"/>
      <c r="F50" s="963" t="s">
        <v>239</v>
      </c>
      <c r="G50" s="963"/>
      <c r="H50" s="963"/>
      <c r="I50" s="963"/>
      <c r="J50" s="963"/>
      <c r="K50" s="963"/>
      <c r="L50" s="963"/>
      <c r="M50" s="963"/>
      <c r="N50" s="963"/>
      <c r="O50" s="963"/>
      <c r="P50" s="963"/>
      <c r="Q50" s="963"/>
      <c r="R50" s="963"/>
      <c r="S50" s="963"/>
      <c r="T50" s="963"/>
      <c r="U50" s="963"/>
      <c r="V50" s="963"/>
      <c r="W50" s="963"/>
      <c r="X50" s="963"/>
      <c r="Y50" s="963"/>
      <c r="Z50" s="963"/>
      <c r="AA50" s="963"/>
      <c r="AB50" s="963"/>
      <c r="AC50" s="963"/>
      <c r="AD50" s="963"/>
      <c r="AE50" s="963"/>
      <c r="AF50" s="28"/>
    </row>
    <row r="51" spans="3:32" s="9" customFormat="1" ht="11.85" customHeight="1" x14ac:dyDescent="0.2">
      <c r="D51" s="630" t="str">
        <f>IF('3.1 Abrechnung-DATEN'!H17=0,"",'3.1 Abrechnung-DATEN'!H17)</f>
        <v/>
      </c>
      <c r="E51" s="537"/>
      <c r="F51" s="963"/>
      <c r="G51" s="963"/>
      <c r="H51" s="963"/>
      <c r="I51" s="963"/>
      <c r="J51" s="963"/>
      <c r="K51" s="963"/>
      <c r="L51" s="963"/>
      <c r="M51" s="963"/>
      <c r="N51" s="963"/>
      <c r="O51" s="963"/>
      <c r="P51" s="963"/>
      <c r="Q51" s="963"/>
      <c r="R51" s="963"/>
      <c r="S51" s="963"/>
      <c r="T51" s="963"/>
      <c r="U51" s="963"/>
      <c r="V51" s="963"/>
      <c r="W51" s="963"/>
      <c r="X51" s="963"/>
      <c r="Y51" s="963"/>
      <c r="Z51" s="963"/>
      <c r="AA51" s="963"/>
      <c r="AB51" s="963"/>
      <c r="AC51" s="963"/>
      <c r="AD51" s="963"/>
      <c r="AE51" s="963"/>
      <c r="AF51" s="28"/>
    </row>
    <row r="52" spans="3:32" s="9" customFormat="1" ht="9.75" customHeight="1" x14ac:dyDescent="0.2">
      <c r="D52" s="32"/>
      <c r="E52" s="537"/>
      <c r="F52" s="963"/>
      <c r="G52" s="963"/>
      <c r="H52" s="963"/>
      <c r="I52" s="963"/>
      <c r="J52" s="963"/>
      <c r="K52" s="963"/>
      <c r="L52" s="963"/>
      <c r="M52" s="963"/>
      <c r="N52" s="963"/>
      <c r="O52" s="963"/>
      <c r="P52" s="963"/>
      <c r="Q52" s="963"/>
      <c r="R52" s="963"/>
      <c r="S52" s="963"/>
      <c r="T52" s="963"/>
      <c r="U52" s="963"/>
      <c r="V52" s="963"/>
      <c r="W52" s="963"/>
      <c r="X52" s="963"/>
      <c r="Y52" s="963"/>
      <c r="Z52" s="963"/>
      <c r="AA52" s="963"/>
      <c r="AB52" s="963"/>
      <c r="AC52" s="963"/>
      <c r="AD52" s="963"/>
      <c r="AE52" s="963"/>
      <c r="AF52" s="28"/>
    </row>
    <row r="53" spans="3:32" s="9" customFormat="1" ht="2.4500000000000002" customHeight="1" x14ac:dyDescent="0.2">
      <c r="C53" s="24"/>
      <c r="F53" s="901" t="s">
        <v>117</v>
      </c>
      <c r="G53" s="901"/>
      <c r="H53" s="901"/>
      <c r="I53" s="901"/>
      <c r="J53" s="901"/>
      <c r="K53" s="901"/>
      <c r="L53" s="901"/>
      <c r="M53" s="901"/>
      <c r="N53" s="901"/>
      <c r="O53" s="901"/>
      <c r="P53" s="901"/>
      <c r="Q53" s="901"/>
      <c r="R53" s="901"/>
      <c r="S53" s="901"/>
      <c r="T53" s="901"/>
      <c r="U53" s="901"/>
      <c r="V53" s="901"/>
      <c r="W53" s="901"/>
      <c r="X53" s="901"/>
      <c r="Y53" s="901"/>
      <c r="Z53" s="901"/>
      <c r="AA53" s="901"/>
      <c r="AB53" s="901"/>
      <c r="AC53" s="901"/>
      <c r="AD53" s="901"/>
      <c r="AE53" s="901"/>
      <c r="AF53" s="537"/>
    </row>
    <row r="54" spans="3:32" s="9" customFormat="1" ht="11.85" customHeight="1" x14ac:dyDescent="0.2">
      <c r="D54" s="630" t="str">
        <f>IF('3.1 Abrechnung-DATEN'!H20=0,"",'3.1 Abrechnung-DATEN'!H20)</f>
        <v/>
      </c>
      <c r="E54" s="537"/>
      <c r="F54" s="901"/>
      <c r="G54" s="901"/>
      <c r="H54" s="901"/>
      <c r="I54" s="901"/>
      <c r="J54" s="901"/>
      <c r="K54" s="901"/>
      <c r="L54" s="901"/>
      <c r="M54" s="901"/>
      <c r="N54" s="901"/>
      <c r="O54" s="901"/>
      <c r="P54" s="901"/>
      <c r="Q54" s="901"/>
      <c r="R54" s="901"/>
      <c r="S54" s="901"/>
      <c r="T54" s="901"/>
      <c r="U54" s="901"/>
      <c r="V54" s="901"/>
      <c r="W54" s="901"/>
      <c r="X54" s="901"/>
      <c r="Y54" s="901"/>
      <c r="Z54" s="901"/>
      <c r="AA54" s="901"/>
      <c r="AB54" s="901"/>
      <c r="AC54" s="901"/>
      <c r="AD54" s="901"/>
      <c r="AE54" s="901"/>
      <c r="AF54" s="537"/>
    </row>
    <row r="55" spans="3:32" s="9" customFormat="1" ht="9.75" customHeight="1" x14ac:dyDescent="0.2">
      <c r="D55" s="32"/>
      <c r="E55" s="537"/>
      <c r="F55" s="901"/>
      <c r="G55" s="901"/>
      <c r="H55" s="901"/>
      <c r="I55" s="901"/>
      <c r="J55" s="901"/>
      <c r="K55" s="901"/>
      <c r="L55" s="901"/>
      <c r="M55" s="901"/>
      <c r="N55" s="901"/>
      <c r="O55" s="901"/>
      <c r="P55" s="901"/>
      <c r="Q55" s="901"/>
      <c r="R55" s="901"/>
      <c r="S55" s="901"/>
      <c r="T55" s="901"/>
      <c r="U55" s="901"/>
      <c r="V55" s="901"/>
      <c r="W55" s="901"/>
      <c r="X55" s="901"/>
      <c r="Y55" s="901"/>
      <c r="Z55" s="901"/>
      <c r="AA55" s="901"/>
      <c r="AB55" s="901"/>
      <c r="AC55" s="901"/>
      <c r="AD55" s="901"/>
      <c r="AE55" s="901"/>
      <c r="AF55" s="537"/>
    </row>
    <row r="56" spans="3:32" s="9" customFormat="1" ht="2.4500000000000002" customHeight="1" x14ac:dyDescent="0.2">
      <c r="C56" s="24"/>
      <c r="F56" s="901" t="s">
        <v>350</v>
      </c>
      <c r="G56" s="901"/>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537"/>
    </row>
    <row r="57" spans="3:32" s="9" customFormat="1" ht="11.85" customHeight="1" x14ac:dyDescent="0.2">
      <c r="D57" s="630" t="str">
        <f>IF('3.1 Abrechnung-DATEN'!H23=0,"",'3.1 Abrechnung-DATEN'!H23)</f>
        <v/>
      </c>
      <c r="E57" s="537"/>
      <c r="F57" s="901"/>
      <c r="G57" s="901"/>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1"/>
      <c r="AF57" s="537"/>
    </row>
    <row r="58" spans="3:32" s="9" customFormat="1" ht="9.75" customHeight="1" x14ac:dyDescent="0.2">
      <c r="D58" s="32"/>
      <c r="E58" s="537"/>
      <c r="F58" s="901"/>
      <c r="G58" s="901"/>
      <c r="H58" s="901"/>
      <c r="I58" s="901"/>
      <c r="J58" s="901"/>
      <c r="K58" s="901"/>
      <c r="L58" s="901"/>
      <c r="M58" s="901"/>
      <c r="N58" s="901"/>
      <c r="O58" s="901"/>
      <c r="P58" s="901"/>
      <c r="Q58" s="901"/>
      <c r="R58" s="901"/>
      <c r="S58" s="901"/>
      <c r="T58" s="901"/>
      <c r="U58" s="901"/>
      <c r="V58" s="901"/>
      <c r="W58" s="901"/>
      <c r="X58" s="901"/>
      <c r="Y58" s="901"/>
      <c r="Z58" s="901"/>
      <c r="AA58" s="901"/>
      <c r="AB58" s="901"/>
      <c r="AC58" s="901"/>
      <c r="AD58" s="901"/>
      <c r="AE58" s="901"/>
      <c r="AF58" s="537"/>
    </row>
    <row r="59" spans="3:32" s="9" customFormat="1" ht="2.4500000000000002" customHeight="1" x14ac:dyDescent="0.2">
      <c r="C59" s="24"/>
      <c r="F59" s="901" t="s">
        <v>349</v>
      </c>
      <c r="G59" s="901"/>
      <c r="H59" s="901"/>
      <c r="I59" s="901"/>
      <c r="J59" s="901"/>
      <c r="K59" s="901"/>
      <c r="L59" s="901"/>
      <c r="M59" s="901"/>
      <c r="N59" s="901"/>
      <c r="O59" s="901"/>
      <c r="P59" s="901"/>
      <c r="Q59" s="901"/>
      <c r="R59" s="901"/>
      <c r="S59" s="901"/>
      <c r="T59" s="901"/>
      <c r="U59" s="901"/>
      <c r="V59" s="901"/>
      <c r="W59" s="901"/>
      <c r="X59" s="901"/>
      <c r="Y59" s="901"/>
      <c r="Z59" s="901"/>
      <c r="AA59" s="901"/>
      <c r="AB59" s="901"/>
      <c r="AC59" s="901"/>
      <c r="AD59" s="901"/>
      <c r="AE59" s="901"/>
      <c r="AF59" s="28"/>
    </row>
    <row r="60" spans="3:32" s="9" customFormat="1" ht="11.85" customHeight="1" x14ac:dyDescent="0.2">
      <c r="D60" s="630" t="str">
        <f>IF('3.1 Abrechnung-DATEN'!H26=0,"",'3.1 Abrechnung-DATEN'!H26)</f>
        <v/>
      </c>
      <c r="E60" s="537"/>
      <c r="F60" s="901"/>
      <c r="G60" s="901"/>
      <c r="H60" s="901"/>
      <c r="I60" s="901"/>
      <c r="J60" s="901"/>
      <c r="K60" s="901"/>
      <c r="L60" s="901"/>
      <c r="M60" s="901"/>
      <c r="N60" s="901"/>
      <c r="O60" s="901"/>
      <c r="P60" s="901"/>
      <c r="Q60" s="901"/>
      <c r="R60" s="901"/>
      <c r="S60" s="901"/>
      <c r="T60" s="901"/>
      <c r="U60" s="901"/>
      <c r="V60" s="901"/>
      <c r="W60" s="901"/>
      <c r="X60" s="901"/>
      <c r="Y60" s="901"/>
      <c r="Z60" s="901"/>
      <c r="AA60" s="901"/>
      <c r="AB60" s="901"/>
      <c r="AC60" s="901"/>
      <c r="AD60" s="901"/>
      <c r="AE60" s="901"/>
      <c r="AF60" s="28"/>
    </row>
    <row r="61" spans="3:32" s="9" customFormat="1" ht="9.75" customHeight="1" x14ac:dyDescent="0.2">
      <c r="D61" s="32"/>
      <c r="E61" s="537"/>
      <c r="F61" s="901"/>
      <c r="G61" s="901"/>
      <c r="H61" s="901"/>
      <c r="I61" s="901"/>
      <c r="J61" s="901"/>
      <c r="K61" s="901"/>
      <c r="L61" s="901"/>
      <c r="M61" s="901"/>
      <c r="N61" s="901"/>
      <c r="O61" s="901"/>
      <c r="P61" s="901"/>
      <c r="Q61" s="901"/>
      <c r="R61" s="901"/>
      <c r="S61" s="901"/>
      <c r="T61" s="901"/>
      <c r="U61" s="901"/>
      <c r="V61" s="901"/>
      <c r="W61" s="901"/>
      <c r="X61" s="901"/>
      <c r="Y61" s="901"/>
      <c r="Z61" s="901"/>
      <c r="AA61" s="901"/>
      <c r="AB61" s="901"/>
      <c r="AC61" s="901"/>
      <c r="AD61" s="901"/>
      <c r="AE61" s="901"/>
      <c r="AF61" s="28"/>
    </row>
    <row r="62" spans="3:32" s="9" customFormat="1" ht="2.4500000000000002" customHeight="1" x14ac:dyDescent="0.2">
      <c r="C62" s="24"/>
      <c r="F62" s="901" t="s">
        <v>118</v>
      </c>
      <c r="G62" s="901"/>
      <c r="H62" s="901"/>
      <c r="I62" s="901"/>
      <c r="J62" s="901"/>
      <c r="K62" s="901"/>
      <c r="L62" s="901"/>
      <c r="M62" s="901"/>
      <c r="N62" s="901"/>
      <c r="O62" s="901"/>
      <c r="P62" s="901"/>
      <c r="Q62" s="901"/>
      <c r="R62" s="901"/>
      <c r="S62" s="901"/>
      <c r="T62" s="901"/>
      <c r="U62" s="901"/>
      <c r="V62" s="901"/>
      <c r="W62" s="901"/>
      <c r="X62" s="901"/>
      <c r="Y62" s="901"/>
      <c r="Z62" s="901"/>
      <c r="AA62" s="901"/>
      <c r="AB62" s="901"/>
      <c r="AC62" s="901"/>
      <c r="AD62" s="901"/>
      <c r="AE62" s="901"/>
      <c r="AF62" s="28"/>
    </row>
    <row r="63" spans="3:32" s="9" customFormat="1" ht="11.85" customHeight="1" x14ac:dyDescent="0.2">
      <c r="D63" s="630" t="str">
        <f>IF('3.1 Abrechnung-DATEN'!H29=0,"",'3.1 Abrechnung-DATEN'!H29)</f>
        <v/>
      </c>
      <c r="E63" s="537"/>
      <c r="F63" s="901"/>
      <c r="G63" s="901"/>
      <c r="H63" s="901"/>
      <c r="I63" s="901"/>
      <c r="J63" s="901"/>
      <c r="K63" s="901"/>
      <c r="L63" s="901"/>
      <c r="M63" s="901"/>
      <c r="N63" s="901"/>
      <c r="O63" s="901"/>
      <c r="P63" s="901"/>
      <c r="Q63" s="901"/>
      <c r="R63" s="901"/>
      <c r="S63" s="901"/>
      <c r="T63" s="901"/>
      <c r="U63" s="901"/>
      <c r="V63" s="901"/>
      <c r="W63" s="901"/>
      <c r="X63" s="901"/>
      <c r="Y63" s="901"/>
      <c r="Z63" s="901"/>
      <c r="AA63" s="901"/>
      <c r="AB63" s="901"/>
      <c r="AC63" s="901"/>
      <c r="AD63" s="901"/>
      <c r="AE63" s="901"/>
      <c r="AF63" s="28"/>
    </row>
    <row r="64" spans="3:32" s="9" customFormat="1" ht="9.75" customHeight="1" x14ac:dyDescent="0.2">
      <c r="D64" s="32"/>
      <c r="E64" s="537"/>
      <c r="F64" s="901"/>
      <c r="G64" s="901"/>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1"/>
      <c r="AF64" s="28"/>
    </row>
    <row r="65" spans="2:964" s="9" customFormat="1" ht="3" customHeight="1" x14ac:dyDescent="0.2">
      <c r="D65" s="32"/>
      <c r="E65" s="537"/>
      <c r="F65" s="537"/>
      <c r="G65" s="537"/>
      <c r="H65" s="537"/>
      <c r="I65" s="537"/>
      <c r="J65" s="537"/>
      <c r="K65" s="537"/>
      <c r="L65" s="537"/>
      <c r="M65" s="537"/>
      <c r="N65" s="537"/>
      <c r="O65" s="537"/>
      <c r="P65" s="537"/>
      <c r="Q65" s="537"/>
      <c r="R65" s="537"/>
      <c r="S65" s="537"/>
      <c r="T65" s="537"/>
      <c r="U65" s="537"/>
      <c r="V65" s="537"/>
      <c r="W65" s="537"/>
      <c r="X65" s="537"/>
      <c r="Y65" s="537"/>
      <c r="Z65" s="537"/>
      <c r="AA65" s="537"/>
      <c r="AB65" s="537"/>
      <c r="AC65" s="537"/>
      <c r="AD65" s="537"/>
      <c r="AE65" s="537"/>
      <c r="AF65" s="28"/>
    </row>
    <row r="66" spans="2:964" s="9" customFormat="1" ht="11.25" customHeight="1" x14ac:dyDescent="0.2">
      <c r="C66" s="902" t="s">
        <v>242</v>
      </c>
      <c r="D66" s="902"/>
      <c r="E66" s="902"/>
      <c r="F66" s="902"/>
      <c r="G66" s="902"/>
      <c r="H66" s="902"/>
      <c r="I66" s="902"/>
      <c r="J66" s="902"/>
      <c r="K66" s="902"/>
      <c r="L66" s="902"/>
      <c r="M66" s="902"/>
      <c r="N66" s="902"/>
      <c r="O66" s="902"/>
      <c r="P66" s="902"/>
      <c r="Q66" s="902"/>
      <c r="R66" s="902"/>
      <c r="S66" s="902"/>
      <c r="T66" s="902"/>
      <c r="U66" s="902"/>
      <c r="V66" s="902"/>
      <c r="W66" s="902"/>
      <c r="X66" s="902"/>
      <c r="Y66" s="902"/>
      <c r="Z66" s="902"/>
      <c r="AA66" s="902"/>
      <c r="AB66" s="902"/>
      <c r="AC66" s="902"/>
      <c r="AD66" s="902"/>
      <c r="AE66" s="902"/>
      <c r="AF66" s="28"/>
    </row>
    <row r="67" spans="2:964" s="9" customFormat="1" ht="52.5" customHeight="1" x14ac:dyDescent="0.2"/>
    <row r="68" spans="2:964" s="369" customFormat="1" ht="13.15" customHeight="1" x14ac:dyDescent="0.2">
      <c r="C68" s="903" t="str">
        <f>IF('3.1 Abrechnung-DATEN'!N32=0,"",'3.1 Abrechnung-DATEN'!N32)</f>
        <v/>
      </c>
      <c r="D68" s="903"/>
      <c r="E68" s="903"/>
      <c r="F68" s="903"/>
      <c r="G68" s="903"/>
      <c r="H68" s="903"/>
      <c r="I68" s="903"/>
      <c r="J68" s="903"/>
      <c r="K68" s="903"/>
      <c r="M68" s="904" t="str">
        <f>IF('3.1 Abrechnung-DATEN'!N34=0,"",'3.1 Abrechnung-DATEN'!N34)</f>
        <v/>
      </c>
      <c r="N68" s="903"/>
      <c r="O68" s="903"/>
      <c r="P68" s="903"/>
      <c r="R68" s="903"/>
      <c r="S68" s="903"/>
      <c r="T68" s="903"/>
      <c r="U68" s="903"/>
      <c r="V68" s="903"/>
      <c r="W68" s="903"/>
      <c r="X68" s="903"/>
      <c r="AA68" s="905" t="str">
        <f>IF('3.1 Abrechnung-DATEN'!N36=0,"",'3.1 Abrechnung-DATEN'!N36)</f>
        <v/>
      </c>
      <c r="AB68" s="905"/>
      <c r="AC68" s="905"/>
      <c r="AD68" s="905"/>
      <c r="AE68" s="905"/>
      <c r="AF68" s="321"/>
    </row>
    <row r="69" spans="2:964" s="38" customFormat="1" ht="11.25" customHeight="1" x14ac:dyDescent="0.2">
      <c r="C69" s="912" t="s">
        <v>8</v>
      </c>
      <c r="D69" s="912"/>
      <c r="E69" s="912"/>
      <c r="F69" s="912"/>
      <c r="G69" s="912"/>
      <c r="H69" s="912"/>
      <c r="I69" s="912"/>
      <c r="J69" s="912"/>
      <c r="K69" s="912"/>
      <c r="M69" s="912" t="s">
        <v>9</v>
      </c>
      <c r="N69" s="912"/>
      <c r="O69" s="912"/>
      <c r="P69" s="912"/>
      <c r="Q69" s="542"/>
      <c r="R69" s="912" t="s">
        <v>12</v>
      </c>
      <c r="S69" s="912"/>
      <c r="T69" s="912"/>
      <c r="U69" s="912"/>
      <c r="V69" s="912"/>
      <c r="W69" s="912"/>
      <c r="X69" s="912"/>
      <c r="AA69" s="912" t="s">
        <v>304</v>
      </c>
      <c r="AB69" s="912"/>
      <c r="AC69" s="912"/>
      <c r="AD69" s="912"/>
      <c r="AE69" s="912"/>
      <c r="AF69" s="468"/>
    </row>
    <row r="70" spans="2:964" s="24" customFormat="1" ht="6" customHeight="1" x14ac:dyDescent="0.2">
      <c r="C70" s="467"/>
      <c r="D70" s="467"/>
      <c r="E70" s="467"/>
      <c r="F70" s="467"/>
      <c r="G70" s="467"/>
      <c r="H70" s="467"/>
      <c r="I70" s="467"/>
      <c r="J70" s="467"/>
      <c r="K70" s="467"/>
      <c r="M70" s="467"/>
      <c r="N70" s="467"/>
      <c r="O70" s="467"/>
      <c r="P70" s="467"/>
      <c r="Q70" s="467"/>
      <c r="R70" s="467"/>
      <c r="S70" s="467"/>
      <c r="T70" s="467"/>
      <c r="U70" s="467"/>
      <c r="V70" s="467"/>
      <c r="W70" s="467"/>
      <c r="X70" s="467"/>
      <c r="AA70" s="467"/>
      <c r="AB70" s="467"/>
      <c r="AC70" s="467"/>
      <c r="AD70" s="467"/>
      <c r="AE70" s="467"/>
      <c r="AF70" s="467"/>
    </row>
    <row r="71" spans="2:964" ht="5.0999999999999996" customHeight="1" x14ac:dyDescent="0.2">
      <c r="B71" s="8"/>
      <c r="C71" s="8"/>
      <c r="D71" s="8"/>
      <c r="E71" s="8"/>
      <c r="F71" s="8"/>
      <c r="G71" s="8"/>
      <c r="H71" s="8"/>
      <c r="I71" s="8"/>
      <c r="J71" s="8"/>
      <c r="K71" s="8"/>
      <c r="L71" s="8"/>
      <c r="M71" s="8"/>
      <c r="N71" s="8"/>
      <c r="O71" s="8"/>
      <c r="P71" s="8"/>
    </row>
    <row r="72" spans="2:964" ht="15.75" customHeight="1" x14ac:dyDescent="0.2">
      <c r="B72" s="896" t="str">
        <f>ROHDATEN!B3</f>
        <v>Dateiversion: 17.12.2025</v>
      </c>
      <c r="C72" s="913"/>
      <c r="D72" s="913"/>
      <c r="E72" s="913"/>
      <c r="F72" s="913"/>
      <c r="G72" s="913"/>
      <c r="H72" s="913"/>
      <c r="I72" s="913"/>
      <c r="J72" s="913"/>
      <c r="K72" s="913"/>
      <c r="L72" s="11"/>
      <c r="M72" s="11"/>
      <c r="N72" s="12"/>
      <c r="O72" s="12"/>
      <c r="P72" s="12"/>
      <c r="Q72" s="13"/>
      <c r="R72" s="13"/>
      <c r="S72" s="13"/>
      <c r="T72" s="13"/>
      <c r="U72" s="13"/>
      <c r="X72" s="900" t="s">
        <v>13</v>
      </c>
      <c r="Y72" s="900"/>
      <c r="Z72" s="900"/>
      <c r="AA72" s="900"/>
      <c r="AB72" s="900"/>
      <c r="AC72" s="900"/>
      <c r="AD72" s="900"/>
      <c r="AE72" s="900"/>
    </row>
    <row r="73" spans="2:964" s="16" customFormat="1" ht="17.25" customHeight="1" x14ac:dyDescent="0.2">
      <c r="B73" s="897"/>
      <c r="C73" s="913"/>
      <c r="D73" s="913"/>
      <c r="E73" s="913"/>
      <c r="F73" s="913"/>
      <c r="G73" s="913"/>
      <c r="H73" s="913"/>
      <c r="I73" s="913"/>
      <c r="J73" s="913"/>
      <c r="K73" s="913"/>
      <c r="L73" s="11"/>
      <c r="M73" s="11"/>
      <c r="N73" s="14"/>
      <c r="O73" s="14"/>
      <c r="P73" s="14"/>
      <c r="Q73" s="15"/>
      <c r="R73" s="15"/>
      <c r="S73" s="15"/>
      <c r="T73" s="914" t="s">
        <v>137</v>
      </c>
      <c r="U73" s="914"/>
      <c r="V73" s="914"/>
      <c r="W73" s="914"/>
      <c r="X73" s="899" t="str">
        <f>IF('1 Antragsteller-DATEN'!I38=0,"",'1 Antragsteller-DATEN'!I38)</f>
        <v/>
      </c>
      <c r="Y73" s="899"/>
      <c r="Z73" s="899"/>
      <c r="AA73" s="899"/>
      <c r="AB73" s="899"/>
      <c r="AC73" s="899"/>
      <c r="AD73" s="899"/>
      <c r="AE73" s="899"/>
      <c r="AF73" s="321"/>
      <c r="AG73" s="321"/>
      <c r="AH73" s="321"/>
      <c r="AI73" s="321"/>
      <c r="AJ73" s="321"/>
      <c r="AK73" s="321"/>
      <c r="AL73" s="321"/>
      <c r="AM73" s="321"/>
      <c r="AN73" s="321"/>
      <c r="AO73" s="321"/>
      <c r="AP73" s="321"/>
      <c r="AQ73" s="321"/>
      <c r="AR73" s="321"/>
      <c r="AS73" s="321"/>
      <c r="AT73" s="321"/>
      <c r="AU73" s="321"/>
      <c r="AV73" s="321"/>
      <c r="AW73" s="321"/>
      <c r="AX73" s="321"/>
      <c r="AY73" s="321"/>
      <c r="AZ73" s="321"/>
      <c r="BA73" s="321"/>
      <c r="BB73" s="321"/>
      <c r="BC73" s="321"/>
      <c r="BD73" s="321"/>
      <c r="BE73" s="321"/>
      <c r="BF73" s="321"/>
      <c r="BG73" s="321"/>
      <c r="BH73" s="321"/>
      <c r="BI73" s="321"/>
      <c r="BJ73" s="321"/>
      <c r="BK73" s="321"/>
      <c r="BL73" s="321"/>
      <c r="BM73" s="321"/>
      <c r="BN73" s="321"/>
      <c r="BO73" s="321"/>
      <c r="BP73" s="321"/>
      <c r="BQ73" s="321"/>
      <c r="BR73" s="321"/>
      <c r="BS73" s="321"/>
      <c r="BT73" s="321"/>
      <c r="BU73" s="321"/>
      <c r="BV73" s="321"/>
      <c r="BW73" s="321"/>
      <c r="BX73" s="321"/>
      <c r="BY73" s="321"/>
      <c r="BZ73" s="321"/>
      <c r="CA73" s="321"/>
      <c r="CB73" s="321"/>
      <c r="CC73" s="321"/>
      <c r="CD73" s="321"/>
      <c r="CE73" s="321"/>
      <c r="CF73" s="321"/>
      <c r="CG73" s="321"/>
      <c r="CH73" s="321"/>
      <c r="CI73" s="321"/>
      <c r="CJ73" s="321"/>
      <c r="CK73" s="321"/>
      <c r="CL73" s="321"/>
      <c r="CM73" s="321"/>
      <c r="CN73" s="321"/>
      <c r="CO73" s="321"/>
      <c r="CP73" s="321"/>
      <c r="CQ73" s="321"/>
      <c r="CR73" s="321"/>
      <c r="CS73" s="321"/>
      <c r="CT73" s="321"/>
      <c r="CU73" s="321"/>
      <c r="CV73" s="321"/>
      <c r="CW73" s="321"/>
      <c r="CX73" s="321"/>
      <c r="CY73" s="321"/>
      <c r="CZ73" s="321"/>
      <c r="DA73" s="321"/>
      <c r="DB73" s="321"/>
      <c r="DC73" s="321"/>
      <c r="DD73" s="321"/>
      <c r="DE73" s="321"/>
      <c r="DF73" s="321"/>
      <c r="DG73" s="321"/>
      <c r="DH73" s="321"/>
      <c r="DI73" s="321"/>
      <c r="DJ73" s="321"/>
      <c r="DK73" s="321"/>
      <c r="DL73" s="321"/>
      <c r="DM73" s="321"/>
      <c r="DN73" s="321"/>
      <c r="DO73" s="321"/>
      <c r="DP73" s="321"/>
      <c r="DQ73" s="321"/>
      <c r="DR73" s="321"/>
      <c r="DS73" s="321"/>
      <c r="DT73" s="321"/>
      <c r="DU73" s="321"/>
      <c r="DV73" s="321"/>
      <c r="DW73" s="321"/>
      <c r="DX73" s="321"/>
      <c r="DY73" s="321"/>
      <c r="DZ73" s="321"/>
      <c r="EA73" s="321"/>
      <c r="EB73" s="321"/>
      <c r="EC73" s="321"/>
      <c r="ED73" s="321"/>
      <c r="EE73" s="321"/>
      <c r="EF73" s="321"/>
      <c r="EG73" s="321"/>
      <c r="EH73" s="321"/>
      <c r="EI73" s="321"/>
      <c r="EJ73" s="321"/>
      <c r="EK73" s="321"/>
      <c r="EL73" s="321"/>
      <c r="EM73" s="321"/>
      <c r="EN73" s="321"/>
      <c r="EO73" s="321"/>
      <c r="EP73" s="321"/>
      <c r="EQ73" s="321"/>
      <c r="ER73" s="321"/>
      <c r="ES73" s="321"/>
      <c r="ET73" s="321"/>
      <c r="EU73" s="321"/>
      <c r="EV73" s="321"/>
      <c r="EW73" s="321"/>
      <c r="EX73" s="321"/>
      <c r="EY73" s="321"/>
      <c r="EZ73" s="321"/>
      <c r="FA73" s="321"/>
      <c r="FB73" s="321"/>
      <c r="FC73" s="321"/>
      <c r="FD73" s="321"/>
      <c r="FE73" s="321"/>
      <c r="FF73" s="321"/>
      <c r="FG73" s="321"/>
      <c r="FH73" s="321"/>
      <c r="FI73" s="321"/>
      <c r="FJ73" s="321"/>
      <c r="FK73" s="321"/>
      <c r="FL73" s="321"/>
      <c r="FM73" s="321"/>
      <c r="FN73" s="321"/>
      <c r="FO73" s="321"/>
      <c r="FP73" s="321"/>
      <c r="FQ73" s="321"/>
      <c r="FR73" s="321"/>
      <c r="FS73" s="321"/>
      <c r="FT73" s="321"/>
      <c r="FU73" s="321"/>
      <c r="FV73" s="321"/>
      <c r="FW73" s="321"/>
      <c r="FX73" s="321"/>
      <c r="FY73" s="321"/>
      <c r="FZ73" s="321"/>
      <c r="GA73" s="321"/>
      <c r="GB73" s="321"/>
      <c r="GC73" s="321"/>
      <c r="GD73" s="321"/>
      <c r="GE73" s="321"/>
      <c r="GF73" s="321"/>
      <c r="GG73" s="321"/>
      <c r="GH73" s="321"/>
      <c r="GI73" s="321"/>
      <c r="GJ73" s="321"/>
      <c r="GK73" s="321"/>
      <c r="GL73" s="321"/>
      <c r="GM73" s="321"/>
      <c r="GN73" s="321"/>
      <c r="GO73" s="321"/>
      <c r="GP73" s="321"/>
      <c r="GQ73" s="321"/>
      <c r="GR73" s="321"/>
      <c r="GS73" s="321"/>
      <c r="GT73" s="321"/>
      <c r="GU73" s="321"/>
      <c r="GV73" s="321"/>
      <c r="GW73" s="321"/>
      <c r="GX73" s="321"/>
      <c r="GY73" s="321"/>
      <c r="GZ73" s="321"/>
      <c r="HA73" s="321"/>
      <c r="HB73" s="321"/>
      <c r="HC73" s="321"/>
      <c r="HD73" s="321"/>
      <c r="HE73" s="321"/>
      <c r="HF73" s="321"/>
      <c r="HG73" s="321"/>
      <c r="HH73" s="321"/>
      <c r="HI73" s="321"/>
      <c r="HJ73" s="321"/>
      <c r="HK73" s="321"/>
      <c r="HL73" s="321"/>
      <c r="HM73" s="321"/>
      <c r="HN73" s="321"/>
      <c r="HO73" s="321"/>
      <c r="HP73" s="321"/>
      <c r="HQ73" s="321"/>
      <c r="HR73" s="321"/>
      <c r="HS73" s="321"/>
      <c r="HT73" s="321"/>
      <c r="HU73" s="321"/>
      <c r="HV73" s="321"/>
      <c r="HW73" s="321"/>
      <c r="HX73" s="321"/>
      <c r="HY73" s="321"/>
      <c r="HZ73" s="321"/>
      <c r="IA73" s="321"/>
      <c r="IB73" s="321"/>
      <c r="IC73" s="321"/>
      <c r="ID73" s="321"/>
      <c r="IE73" s="321"/>
      <c r="IF73" s="321"/>
      <c r="IG73" s="321"/>
      <c r="IH73" s="321"/>
      <c r="II73" s="321"/>
      <c r="IJ73" s="321"/>
      <c r="IK73" s="321"/>
      <c r="IL73" s="321"/>
      <c r="IM73" s="321"/>
      <c r="IN73" s="321"/>
      <c r="IO73" s="321"/>
      <c r="IP73" s="321"/>
      <c r="IQ73" s="321"/>
      <c r="IR73" s="321"/>
      <c r="IS73" s="321"/>
      <c r="IT73" s="321"/>
      <c r="IU73" s="321"/>
      <c r="IV73" s="321"/>
      <c r="IW73" s="321"/>
      <c r="IX73" s="321"/>
      <c r="IY73" s="321"/>
      <c r="IZ73" s="321"/>
      <c r="JA73" s="321"/>
      <c r="JB73" s="321"/>
      <c r="JC73" s="321"/>
      <c r="JD73" s="321"/>
      <c r="JE73" s="321"/>
      <c r="JF73" s="321"/>
      <c r="JG73" s="321"/>
      <c r="JH73" s="321"/>
      <c r="JI73" s="321"/>
      <c r="JJ73" s="321"/>
      <c r="JK73" s="321"/>
      <c r="JL73" s="321"/>
      <c r="JM73" s="321"/>
      <c r="JN73" s="321"/>
      <c r="JO73" s="321"/>
      <c r="JP73" s="321"/>
      <c r="JQ73" s="321"/>
      <c r="JR73" s="321"/>
      <c r="JS73" s="321"/>
      <c r="JT73" s="321"/>
      <c r="JU73" s="321"/>
      <c r="JV73" s="321"/>
      <c r="JW73" s="321"/>
      <c r="JX73" s="321"/>
      <c r="JY73" s="321"/>
      <c r="JZ73" s="321"/>
      <c r="KA73" s="321"/>
      <c r="KB73" s="321"/>
      <c r="KC73" s="321"/>
      <c r="KD73" s="321"/>
      <c r="KE73" s="321"/>
      <c r="KF73" s="321"/>
      <c r="KG73" s="321"/>
      <c r="KH73" s="321"/>
      <c r="KI73" s="321"/>
      <c r="KJ73" s="321"/>
      <c r="KK73" s="321"/>
      <c r="KL73" s="321"/>
      <c r="KM73" s="321"/>
      <c r="KN73" s="321"/>
      <c r="KO73" s="321"/>
      <c r="KP73" s="321"/>
      <c r="KQ73" s="321"/>
      <c r="KR73" s="321"/>
      <c r="KS73" s="321"/>
      <c r="KT73" s="321"/>
      <c r="KU73" s="321"/>
      <c r="KV73" s="321"/>
      <c r="KW73" s="321"/>
      <c r="KX73" s="321"/>
      <c r="KY73" s="321"/>
      <c r="KZ73" s="321"/>
      <c r="LA73" s="321"/>
      <c r="LB73" s="321"/>
      <c r="LC73" s="321"/>
      <c r="LD73" s="321"/>
      <c r="LE73" s="321"/>
      <c r="LF73" s="321"/>
      <c r="LG73" s="321"/>
      <c r="LH73" s="321"/>
      <c r="LI73" s="321"/>
      <c r="LJ73" s="321"/>
      <c r="LK73" s="321"/>
      <c r="LL73" s="321"/>
      <c r="LM73" s="321"/>
      <c r="LN73" s="321"/>
      <c r="LO73" s="321"/>
      <c r="LP73" s="321"/>
      <c r="LQ73" s="321"/>
      <c r="LR73" s="321"/>
      <c r="LS73" s="321"/>
      <c r="LT73" s="321"/>
      <c r="LU73" s="321"/>
      <c r="LV73" s="321"/>
      <c r="LW73" s="321"/>
      <c r="LX73" s="321"/>
      <c r="LY73" s="321"/>
      <c r="LZ73" s="321"/>
      <c r="MA73" s="321"/>
      <c r="MB73" s="321"/>
      <c r="MC73" s="321"/>
      <c r="MD73" s="321"/>
      <c r="ME73" s="321"/>
      <c r="MF73" s="321"/>
      <c r="MG73" s="321"/>
      <c r="MH73" s="321"/>
      <c r="MI73" s="321"/>
      <c r="MJ73" s="321"/>
      <c r="MK73" s="321"/>
      <c r="ML73" s="321"/>
      <c r="MM73" s="321"/>
      <c r="MN73" s="321"/>
      <c r="MO73" s="321"/>
      <c r="MP73" s="321"/>
      <c r="MQ73" s="321"/>
      <c r="MR73" s="321"/>
      <c r="MS73" s="321"/>
      <c r="MT73" s="321"/>
      <c r="MU73" s="321"/>
      <c r="MV73" s="321"/>
      <c r="MW73" s="321"/>
      <c r="MX73" s="321"/>
      <c r="MY73" s="321"/>
      <c r="MZ73" s="321"/>
      <c r="NA73" s="321"/>
      <c r="NB73" s="321"/>
      <c r="NC73" s="321"/>
      <c r="ND73" s="321"/>
      <c r="NE73" s="321"/>
      <c r="NF73" s="321"/>
      <c r="NG73" s="321"/>
      <c r="NH73" s="321"/>
      <c r="NI73" s="321"/>
      <c r="NJ73" s="321"/>
      <c r="NK73" s="321"/>
      <c r="NL73" s="321"/>
      <c r="NM73" s="321"/>
      <c r="NN73" s="321"/>
      <c r="NO73" s="321"/>
      <c r="NP73" s="321"/>
      <c r="NQ73" s="321"/>
      <c r="NR73" s="321"/>
      <c r="NS73" s="321"/>
      <c r="NT73" s="321"/>
      <c r="NU73" s="321"/>
      <c r="NV73" s="321"/>
      <c r="NW73" s="321"/>
      <c r="NX73" s="321"/>
      <c r="NY73" s="321"/>
      <c r="NZ73" s="321"/>
      <c r="OA73" s="321"/>
      <c r="OB73" s="321"/>
      <c r="OC73" s="321"/>
      <c r="OD73" s="321"/>
      <c r="OE73" s="321"/>
      <c r="OF73" s="321"/>
      <c r="OG73" s="321"/>
      <c r="OH73" s="321"/>
      <c r="OI73" s="321"/>
      <c r="OJ73" s="321"/>
      <c r="OK73" s="321"/>
      <c r="OL73" s="321"/>
      <c r="OM73" s="321"/>
      <c r="ON73" s="321"/>
      <c r="OO73" s="321"/>
      <c r="OP73" s="321"/>
      <c r="OQ73" s="321"/>
      <c r="OR73" s="321"/>
      <c r="OS73" s="321"/>
      <c r="OT73" s="321"/>
      <c r="OU73" s="321"/>
      <c r="OV73" s="321"/>
      <c r="OW73" s="321"/>
      <c r="OX73" s="321"/>
      <c r="OY73" s="321"/>
      <c r="OZ73" s="321"/>
      <c r="PA73" s="321"/>
      <c r="PB73" s="321"/>
      <c r="PC73" s="321"/>
      <c r="PD73" s="321"/>
      <c r="PE73" s="321"/>
      <c r="PF73" s="321"/>
      <c r="PG73" s="321"/>
      <c r="PH73" s="321"/>
      <c r="PI73" s="321"/>
      <c r="PJ73" s="321"/>
      <c r="PK73" s="321"/>
      <c r="PL73" s="321"/>
      <c r="PM73" s="321"/>
      <c r="PN73" s="321"/>
      <c r="PO73" s="321"/>
      <c r="PP73" s="321"/>
      <c r="PQ73" s="321"/>
      <c r="PR73" s="321"/>
      <c r="PS73" s="321"/>
      <c r="PT73" s="321"/>
      <c r="PU73" s="321"/>
      <c r="PV73" s="321"/>
      <c r="PW73" s="321"/>
      <c r="PX73" s="321"/>
      <c r="PY73" s="321"/>
      <c r="PZ73" s="321"/>
      <c r="QA73" s="321"/>
      <c r="QB73" s="321"/>
      <c r="QC73" s="321"/>
      <c r="QD73" s="321"/>
      <c r="QE73" s="321"/>
      <c r="QF73" s="321"/>
      <c r="QG73" s="321"/>
      <c r="QH73" s="321"/>
      <c r="QI73" s="321"/>
      <c r="QJ73" s="321"/>
      <c r="QK73" s="321"/>
      <c r="QL73" s="321"/>
      <c r="QM73" s="321"/>
      <c r="QN73" s="321"/>
      <c r="QO73" s="321"/>
      <c r="QP73" s="321"/>
      <c r="QQ73" s="321"/>
      <c r="QR73" s="321"/>
      <c r="QS73" s="321"/>
      <c r="QT73" s="321"/>
      <c r="QU73" s="321"/>
      <c r="QV73" s="321"/>
      <c r="QW73" s="321"/>
      <c r="QX73" s="321"/>
      <c r="QY73" s="321"/>
      <c r="QZ73" s="321"/>
      <c r="RA73" s="321"/>
      <c r="RB73" s="321"/>
      <c r="RC73" s="321"/>
      <c r="RD73" s="321"/>
      <c r="RE73" s="321"/>
      <c r="RF73" s="321"/>
      <c r="RG73" s="321"/>
      <c r="RH73" s="321"/>
      <c r="RI73" s="321"/>
      <c r="RJ73" s="321"/>
      <c r="RK73" s="321"/>
      <c r="RL73" s="321"/>
      <c r="RM73" s="321"/>
      <c r="RN73" s="321"/>
      <c r="RO73" s="321"/>
      <c r="RP73" s="321"/>
      <c r="RQ73" s="321"/>
      <c r="RR73" s="321"/>
      <c r="RS73" s="321"/>
      <c r="RT73" s="321"/>
      <c r="RU73" s="321"/>
      <c r="RV73" s="321"/>
      <c r="RW73" s="321"/>
      <c r="RX73" s="321"/>
      <c r="RY73" s="321"/>
      <c r="RZ73" s="321"/>
      <c r="SA73" s="321"/>
      <c r="SB73" s="321"/>
      <c r="SC73" s="321"/>
      <c r="SD73" s="321"/>
      <c r="SE73" s="321"/>
      <c r="SF73" s="321"/>
      <c r="SG73" s="321"/>
      <c r="SH73" s="321"/>
      <c r="SI73" s="321"/>
      <c r="SJ73" s="321"/>
      <c r="SK73" s="321"/>
      <c r="SL73" s="321"/>
      <c r="SM73" s="321"/>
      <c r="SN73" s="321"/>
      <c r="SO73" s="321"/>
      <c r="SP73" s="321"/>
      <c r="SQ73" s="321"/>
      <c r="SR73" s="321"/>
      <c r="SS73" s="321"/>
      <c r="ST73" s="321"/>
      <c r="SU73" s="321"/>
      <c r="SV73" s="321"/>
      <c r="SW73" s="321"/>
      <c r="SX73" s="321"/>
      <c r="SY73" s="321"/>
      <c r="SZ73" s="321"/>
      <c r="TA73" s="321"/>
      <c r="TB73" s="321"/>
      <c r="TC73" s="321"/>
      <c r="TD73" s="321"/>
      <c r="TE73" s="321"/>
      <c r="TF73" s="321"/>
      <c r="TG73" s="321"/>
      <c r="TH73" s="321"/>
      <c r="TI73" s="321"/>
      <c r="TJ73" s="321"/>
      <c r="TK73" s="321"/>
      <c r="TL73" s="321"/>
      <c r="TM73" s="321"/>
      <c r="TN73" s="321"/>
      <c r="TO73" s="321"/>
      <c r="TP73" s="321"/>
      <c r="TQ73" s="321"/>
      <c r="TR73" s="321"/>
      <c r="TS73" s="321"/>
      <c r="TT73" s="321"/>
      <c r="TU73" s="321"/>
      <c r="TV73" s="321"/>
      <c r="TW73" s="321"/>
      <c r="TX73" s="321"/>
      <c r="TY73" s="321"/>
      <c r="TZ73" s="321"/>
      <c r="UA73" s="321"/>
      <c r="UB73" s="321"/>
      <c r="UC73" s="321"/>
      <c r="UD73" s="321"/>
      <c r="UE73" s="321"/>
      <c r="UF73" s="321"/>
      <c r="UG73" s="321"/>
      <c r="UH73" s="321"/>
      <c r="UI73" s="321"/>
      <c r="UJ73" s="321"/>
      <c r="UK73" s="321"/>
      <c r="UL73" s="321"/>
      <c r="UM73" s="321"/>
      <c r="UN73" s="321"/>
      <c r="UO73" s="321"/>
      <c r="UP73" s="321"/>
      <c r="UQ73" s="321"/>
      <c r="UR73" s="321"/>
      <c r="US73" s="321"/>
      <c r="UT73" s="321"/>
      <c r="UU73" s="321"/>
      <c r="UV73" s="321"/>
      <c r="UW73" s="321"/>
      <c r="UX73" s="321"/>
      <c r="UY73" s="321"/>
      <c r="UZ73" s="321"/>
      <c r="VA73" s="321"/>
      <c r="VB73" s="321"/>
      <c r="VC73" s="321"/>
      <c r="VD73" s="321"/>
      <c r="VE73" s="321"/>
      <c r="VF73" s="321"/>
      <c r="VG73" s="321"/>
      <c r="VH73" s="321"/>
      <c r="VI73" s="321"/>
      <c r="VJ73" s="321"/>
      <c r="VK73" s="321"/>
      <c r="VL73" s="321"/>
      <c r="VM73" s="321"/>
      <c r="VN73" s="321"/>
      <c r="VO73" s="321"/>
      <c r="VP73" s="321"/>
      <c r="VQ73" s="321"/>
      <c r="VR73" s="321"/>
      <c r="VS73" s="321"/>
      <c r="VT73" s="321"/>
      <c r="VU73" s="321"/>
      <c r="VV73" s="321"/>
      <c r="VW73" s="321"/>
      <c r="VX73" s="321"/>
      <c r="VY73" s="321"/>
      <c r="VZ73" s="321"/>
      <c r="WA73" s="321"/>
      <c r="WB73" s="321"/>
      <c r="WC73" s="321"/>
      <c r="WD73" s="321"/>
      <c r="WE73" s="321"/>
      <c r="WF73" s="321"/>
      <c r="WG73" s="321"/>
      <c r="WH73" s="321"/>
      <c r="WI73" s="321"/>
      <c r="WJ73" s="321"/>
      <c r="WK73" s="321"/>
      <c r="WL73" s="321"/>
      <c r="WM73" s="321"/>
      <c r="WN73" s="321"/>
      <c r="WO73" s="321"/>
      <c r="WP73" s="321"/>
      <c r="WQ73" s="321"/>
      <c r="WR73" s="321"/>
      <c r="WS73" s="321"/>
      <c r="WT73" s="321"/>
      <c r="WU73" s="321"/>
      <c r="WV73" s="321"/>
      <c r="WW73" s="321"/>
      <c r="WX73" s="321"/>
      <c r="WY73" s="321"/>
      <c r="WZ73" s="321"/>
      <c r="XA73" s="321"/>
      <c r="XB73" s="321"/>
      <c r="XC73" s="321"/>
      <c r="XD73" s="321"/>
      <c r="XE73" s="321"/>
      <c r="XF73" s="321"/>
      <c r="XG73" s="321"/>
      <c r="XH73" s="321"/>
      <c r="XI73" s="321"/>
      <c r="XJ73" s="321"/>
      <c r="XK73" s="321"/>
      <c r="XL73" s="321"/>
      <c r="XM73" s="321"/>
      <c r="XN73" s="321"/>
      <c r="XO73" s="321"/>
      <c r="XP73" s="321"/>
      <c r="XQ73" s="321"/>
      <c r="XR73" s="321"/>
      <c r="XS73" s="321"/>
      <c r="XT73" s="321"/>
      <c r="XU73" s="321"/>
      <c r="XV73" s="321"/>
      <c r="XW73" s="321"/>
      <c r="XX73" s="321"/>
      <c r="XY73" s="321"/>
      <c r="XZ73" s="321"/>
      <c r="YA73" s="321"/>
      <c r="YB73" s="321"/>
      <c r="YC73" s="321"/>
      <c r="YD73" s="321"/>
      <c r="YE73" s="321"/>
      <c r="YF73" s="321"/>
      <c r="YG73" s="321"/>
      <c r="YH73" s="321"/>
      <c r="YI73" s="321"/>
      <c r="YJ73" s="321"/>
      <c r="YK73" s="321"/>
      <c r="YL73" s="321"/>
      <c r="YM73" s="321"/>
      <c r="YN73" s="321"/>
      <c r="YO73" s="321"/>
      <c r="YP73" s="321"/>
      <c r="YQ73" s="321"/>
      <c r="YR73" s="321"/>
      <c r="YS73" s="321"/>
      <c r="YT73" s="321"/>
      <c r="YU73" s="321"/>
      <c r="YV73" s="321"/>
      <c r="YW73" s="321"/>
      <c r="YX73" s="321"/>
      <c r="YY73" s="321"/>
      <c r="YZ73" s="321"/>
      <c r="ZA73" s="321"/>
      <c r="ZB73" s="321"/>
      <c r="ZC73" s="321"/>
      <c r="ZD73" s="321"/>
      <c r="ZE73" s="321"/>
      <c r="ZF73" s="321"/>
      <c r="ZG73" s="321"/>
      <c r="ZH73" s="321"/>
      <c r="ZI73" s="321"/>
      <c r="ZJ73" s="321"/>
      <c r="ZK73" s="321"/>
      <c r="ZL73" s="321"/>
      <c r="ZM73" s="321"/>
      <c r="ZN73" s="321"/>
      <c r="ZO73" s="321"/>
      <c r="ZP73" s="321"/>
      <c r="ZQ73" s="321"/>
      <c r="ZR73" s="321"/>
      <c r="ZS73" s="321"/>
      <c r="ZT73" s="321"/>
      <c r="ZU73" s="321"/>
      <c r="ZV73" s="321"/>
      <c r="ZW73" s="321"/>
      <c r="ZX73" s="321"/>
      <c r="ZY73" s="321"/>
      <c r="ZZ73" s="321"/>
      <c r="AAA73" s="321"/>
      <c r="AAB73" s="321"/>
      <c r="AAC73" s="321"/>
      <c r="AAD73" s="321"/>
      <c r="AAE73" s="321"/>
      <c r="AAF73" s="321"/>
      <c r="AAG73" s="321"/>
      <c r="AAH73" s="321"/>
      <c r="AAI73" s="321"/>
      <c r="AAJ73" s="321"/>
      <c r="AAK73" s="321"/>
      <c r="AAL73" s="321"/>
      <c r="AAM73" s="321"/>
      <c r="AAN73" s="321"/>
      <c r="AAO73" s="321"/>
      <c r="AAP73" s="321"/>
      <c r="AAQ73" s="321"/>
      <c r="AAR73" s="321"/>
      <c r="AAS73" s="321"/>
      <c r="AAT73" s="321"/>
      <c r="AAU73" s="321"/>
      <c r="AAV73" s="321"/>
      <c r="AAW73" s="321"/>
      <c r="AAX73" s="321"/>
      <c r="AAY73" s="321"/>
      <c r="AAZ73" s="321"/>
      <c r="ABA73" s="321"/>
      <c r="ABB73" s="321"/>
      <c r="ABC73" s="321"/>
      <c r="ABD73" s="321"/>
      <c r="ABE73" s="321"/>
      <c r="ABF73" s="321"/>
      <c r="ABG73" s="321"/>
      <c r="ABH73" s="321"/>
      <c r="ABI73" s="321"/>
      <c r="ABJ73" s="321"/>
      <c r="ABK73" s="321"/>
      <c r="ABL73" s="321"/>
      <c r="ABM73" s="321"/>
      <c r="ABN73" s="321"/>
      <c r="ABO73" s="321"/>
      <c r="ABP73" s="321"/>
      <c r="ABQ73" s="321"/>
      <c r="ABR73" s="321"/>
      <c r="ABS73" s="321"/>
      <c r="ABT73" s="321"/>
      <c r="ABU73" s="321"/>
      <c r="ABV73" s="321"/>
      <c r="ABW73" s="321"/>
      <c r="ABX73" s="321"/>
      <c r="ABY73" s="321"/>
      <c r="ABZ73" s="321"/>
      <c r="ACA73" s="321"/>
      <c r="ACB73" s="321"/>
      <c r="ACC73" s="321"/>
      <c r="ACD73" s="321"/>
      <c r="ACE73" s="321"/>
      <c r="ACF73" s="321"/>
      <c r="ACG73" s="321"/>
      <c r="ACH73" s="321"/>
      <c r="ACI73" s="321"/>
      <c r="ACJ73" s="321"/>
      <c r="ACK73" s="321"/>
      <c r="ACL73" s="321"/>
      <c r="ACM73" s="321"/>
      <c r="ACN73" s="321"/>
      <c r="ACO73" s="321"/>
      <c r="ACP73" s="321"/>
      <c r="ACQ73" s="321"/>
      <c r="ACR73" s="321"/>
      <c r="ACS73" s="321"/>
      <c r="ACT73" s="321"/>
      <c r="ACU73" s="321"/>
      <c r="ACV73" s="321"/>
      <c r="ACW73" s="321"/>
      <c r="ACX73" s="321"/>
      <c r="ACY73" s="321"/>
      <c r="ACZ73" s="321"/>
      <c r="ADA73" s="321"/>
      <c r="ADB73" s="321"/>
      <c r="ADC73" s="321"/>
      <c r="ADD73" s="321"/>
      <c r="ADE73" s="321"/>
      <c r="ADF73" s="321"/>
      <c r="ADG73" s="321"/>
      <c r="ADH73" s="321"/>
      <c r="ADI73" s="321"/>
      <c r="ADJ73" s="321"/>
      <c r="ADK73" s="321"/>
      <c r="ADL73" s="321"/>
      <c r="ADM73" s="321"/>
      <c r="ADN73" s="321"/>
      <c r="ADO73" s="321"/>
      <c r="ADP73" s="321"/>
      <c r="ADQ73" s="321"/>
      <c r="ADR73" s="321"/>
      <c r="ADS73" s="321"/>
      <c r="ADT73" s="321"/>
      <c r="ADU73" s="321"/>
      <c r="ADV73" s="321"/>
      <c r="ADW73" s="321"/>
      <c r="ADX73" s="321"/>
      <c r="ADY73" s="321"/>
      <c r="ADZ73" s="321"/>
      <c r="AEA73" s="321"/>
      <c r="AEB73" s="321"/>
      <c r="AEC73" s="321"/>
      <c r="AED73" s="321"/>
      <c r="AEE73" s="321"/>
      <c r="AEF73" s="321"/>
      <c r="AEG73" s="321"/>
      <c r="AEH73" s="321"/>
      <c r="AEI73" s="321"/>
      <c r="AEJ73" s="321"/>
      <c r="AEK73" s="321"/>
      <c r="AEL73" s="321"/>
      <c r="AEM73" s="321"/>
      <c r="AEN73" s="321"/>
      <c r="AEO73" s="321"/>
      <c r="AEP73" s="321"/>
      <c r="AEQ73" s="321"/>
      <c r="AER73" s="321"/>
      <c r="AES73" s="321"/>
      <c r="AET73" s="321"/>
      <c r="AEU73" s="321"/>
      <c r="AEV73" s="321"/>
      <c r="AEW73" s="321"/>
      <c r="AEX73" s="321"/>
      <c r="AEY73" s="321"/>
      <c r="AEZ73" s="321"/>
      <c r="AFA73" s="321"/>
      <c r="AFB73" s="321"/>
      <c r="AFC73" s="321"/>
      <c r="AFD73" s="321"/>
      <c r="AFE73" s="321"/>
      <c r="AFF73" s="321"/>
      <c r="AFG73" s="321"/>
      <c r="AFH73" s="321"/>
      <c r="AFI73" s="321"/>
      <c r="AFJ73" s="321"/>
      <c r="AFK73" s="321"/>
      <c r="AFL73" s="321"/>
      <c r="AFM73" s="321"/>
      <c r="AFN73" s="321"/>
      <c r="AFO73" s="321"/>
      <c r="AFP73" s="321"/>
      <c r="AFQ73" s="321"/>
      <c r="AFR73" s="321"/>
      <c r="AFS73" s="321"/>
      <c r="AFT73" s="321"/>
      <c r="AFU73" s="321"/>
      <c r="AFV73" s="321"/>
      <c r="AFW73" s="321"/>
      <c r="AFX73" s="321"/>
      <c r="AFY73" s="321"/>
      <c r="AFZ73" s="321"/>
      <c r="AGA73" s="321"/>
      <c r="AGB73" s="321"/>
      <c r="AGC73" s="321"/>
      <c r="AGD73" s="321"/>
      <c r="AGE73" s="321"/>
      <c r="AGF73" s="321"/>
      <c r="AGG73" s="321"/>
      <c r="AGH73" s="321"/>
      <c r="AGI73" s="321"/>
      <c r="AGJ73" s="321"/>
      <c r="AGK73" s="321"/>
      <c r="AGL73" s="321"/>
      <c r="AGM73" s="321"/>
      <c r="AGN73" s="321"/>
      <c r="AGO73" s="321"/>
      <c r="AGP73" s="321"/>
      <c r="AGQ73" s="321"/>
      <c r="AGR73" s="321"/>
      <c r="AGS73" s="321"/>
      <c r="AGT73" s="321"/>
      <c r="AGU73" s="321"/>
      <c r="AGV73" s="321"/>
      <c r="AGW73" s="321"/>
      <c r="AGX73" s="321"/>
      <c r="AGY73" s="321"/>
      <c r="AGZ73" s="321"/>
      <c r="AHA73" s="321"/>
      <c r="AHB73" s="321"/>
      <c r="AHC73" s="321"/>
      <c r="AHD73" s="321"/>
      <c r="AHE73" s="321"/>
      <c r="AHF73" s="321"/>
      <c r="AHG73" s="321"/>
      <c r="AHH73" s="321"/>
      <c r="AHI73" s="321"/>
      <c r="AHJ73" s="321"/>
      <c r="AHK73" s="321"/>
      <c r="AHL73" s="321"/>
      <c r="AHM73" s="321"/>
      <c r="AHN73" s="321"/>
      <c r="AHO73" s="321"/>
      <c r="AHP73" s="321"/>
      <c r="AHQ73" s="321"/>
      <c r="AHR73" s="321"/>
      <c r="AHS73" s="321"/>
      <c r="AHT73" s="321"/>
      <c r="AHU73" s="321"/>
      <c r="AHV73" s="321"/>
      <c r="AHW73" s="321"/>
      <c r="AHX73" s="321"/>
      <c r="AHY73" s="321"/>
      <c r="AHZ73" s="321"/>
      <c r="AIA73" s="321"/>
      <c r="AIB73" s="321"/>
      <c r="AIC73" s="321"/>
      <c r="AID73" s="321"/>
      <c r="AIE73" s="321"/>
      <c r="AIF73" s="321"/>
      <c r="AIG73" s="321"/>
      <c r="AIH73" s="321"/>
      <c r="AII73" s="321"/>
      <c r="AIJ73" s="321"/>
      <c r="AIK73" s="321"/>
      <c r="AIL73" s="321"/>
      <c r="AIM73" s="321"/>
      <c r="AIN73" s="321"/>
      <c r="AIO73" s="321"/>
      <c r="AIP73" s="321"/>
      <c r="AIQ73" s="321"/>
      <c r="AIR73" s="321"/>
      <c r="AIS73" s="321"/>
      <c r="AIT73" s="321"/>
      <c r="AIU73" s="321"/>
      <c r="AIV73" s="321"/>
      <c r="AIW73" s="321"/>
      <c r="AIX73" s="321"/>
      <c r="AIY73" s="321"/>
      <c r="AIZ73" s="321"/>
      <c r="AJA73" s="321"/>
      <c r="AJB73" s="321"/>
      <c r="AJC73" s="321"/>
      <c r="AJD73" s="321"/>
      <c r="AJE73" s="321"/>
      <c r="AJF73" s="321"/>
      <c r="AJG73" s="321"/>
      <c r="AJH73" s="321"/>
      <c r="AJI73" s="321"/>
      <c r="AJJ73" s="321"/>
      <c r="AJK73" s="321"/>
      <c r="AJL73" s="321"/>
      <c r="AJM73" s="321"/>
      <c r="AJN73" s="321"/>
      <c r="AJO73" s="321"/>
      <c r="AJP73" s="321"/>
      <c r="AJQ73" s="321"/>
      <c r="AJR73" s="321"/>
      <c r="AJS73" s="321"/>
      <c r="AJT73" s="321"/>
      <c r="AJU73" s="321"/>
      <c r="AJV73" s="321"/>
      <c r="AJW73" s="321"/>
      <c r="AJX73" s="321"/>
      <c r="AJY73" s="321"/>
      <c r="AJZ73" s="321"/>
      <c r="AKA73" s="321"/>
      <c r="AKB73" s="321"/>
    </row>
    <row r="74" spans="2:964" s="9" customFormat="1" ht="17.25" customHeight="1" x14ac:dyDescent="0.2">
      <c r="B74" s="897"/>
      <c r="C74" s="913"/>
      <c r="D74" s="913"/>
      <c r="E74" s="913"/>
      <c r="F74" s="913"/>
      <c r="G74" s="913"/>
      <c r="H74" s="913"/>
      <c r="I74" s="913"/>
      <c r="J74" s="913"/>
      <c r="K74" s="913"/>
      <c r="L74" s="11"/>
      <c r="M74" s="11"/>
      <c r="N74" s="12"/>
      <c r="O74" s="12"/>
      <c r="P74" s="12"/>
      <c r="Q74" s="13"/>
      <c r="R74" s="13"/>
      <c r="S74" s="13"/>
      <c r="T74" s="914" t="s">
        <v>138</v>
      </c>
      <c r="U74" s="914"/>
      <c r="V74" s="914"/>
      <c r="W74" s="914"/>
      <c r="X74" s="899" t="str">
        <f>IF('1 Antragsteller-DATEN'!I40=0,"",'1 Antragsteller-DATEN'!I40)</f>
        <v/>
      </c>
      <c r="Y74" s="899"/>
      <c r="Z74" s="899"/>
      <c r="AA74" s="899"/>
      <c r="AB74" s="899"/>
      <c r="AC74" s="899"/>
      <c r="AD74" s="899"/>
      <c r="AE74" s="899"/>
    </row>
    <row r="75" spans="2:964" s="9" customFormat="1" ht="17.25" customHeight="1" x14ac:dyDescent="0.2">
      <c r="B75" s="897"/>
      <c r="C75" s="913"/>
      <c r="D75" s="913"/>
      <c r="E75" s="913"/>
      <c r="F75" s="913"/>
      <c r="G75" s="913"/>
      <c r="H75" s="913"/>
      <c r="I75" s="913"/>
      <c r="J75" s="913"/>
      <c r="K75" s="913"/>
      <c r="L75" s="11"/>
      <c r="M75" s="11"/>
      <c r="N75" s="12"/>
      <c r="O75" s="12"/>
      <c r="P75" s="12"/>
      <c r="Q75" s="13"/>
      <c r="R75" s="13"/>
      <c r="S75" s="13"/>
      <c r="T75" s="914" t="s">
        <v>139</v>
      </c>
      <c r="U75" s="914"/>
      <c r="V75" s="914"/>
      <c r="W75" s="914"/>
      <c r="X75" s="899" t="str">
        <f>IF('1 Antragsteller-DATEN'!I42=0,"",'1 Antragsteller-DATEN'!I42)</f>
        <v/>
      </c>
      <c r="Y75" s="899"/>
      <c r="Z75" s="899"/>
      <c r="AA75" s="899"/>
      <c r="AB75" s="899"/>
      <c r="AC75" s="899"/>
      <c r="AD75" s="899"/>
      <c r="AE75" s="899"/>
    </row>
    <row r="76" spans="2:964" s="9" customFormat="1" ht="17.25" customHeight="1" x14ac:dyDescent="0.2">
      <c r="B76" s="897"/>
      <c r="C76" s="913"/>
      <c r="D76" s="913"/>
      <c r="E76" s="913"/>
      <c r="F76" s="913"/>
      <c r="G76" s="913"/>
      <c r="H76" s="913"/>
      <c r="I76" s="913"/>
      <c r="J76" s="913"/>
      <c r="K76" s="913"/>
      <c r="L76" s="11"/>
      <c r="M76" s="11"/>
      <c r="N76" s="11"/>
      <c r="O76" s="11"/>
      <c r="P76" s="11"/>
      <c r="Q76" s="13"/>
      <c r="R76" s="13"/>
      <c r="S76" s="13"/>
      <c r="T76" s="914" t="s">
        <v>141</v>
      </c>
      <c r="U76" s="914"/>
      <c r="V76" s="914"/>
      <c r="W76" s="914"/>
      <c r="X76" s="915" t="str">
        <f>IF('1 Antragsteller-DATEN'!I46=0,"",'1 Antragsteller-DATEN'!I46)</f>
        <v/>
      </c>
      <c r="Y76" s="915"/>
      <c r="Z76" s="915"/>
      <c r="AA76" s="916" t="str">
        <f>IF('1 Antragsteller-DATEN'!L46=0,"",'1 Antragsteller-DATEN'!L46)</f>
        <v/>
      </c>
      <c r="AB76" s="916"/>
      <c r="AC76" s="916"/>
      <c r="AD76" s="916"/>
      <c r="AE76" s="916"/>
    </row>
    <row r="77" spans="2:964" s="9" customFormat="1" ht="15" customHeight="1" x14ac:dyDescent="0.15">
      <c r="C77" s="321"/>
      <c r="D77" s="321"/>
      <c r="E77" s="321"/>
      <c r="F77" s="321"/>
      <c r="G77" s="321"/>
      <c r="H77" s="321"/>
      <c r="I77" s="321"/>
      <c r="J77" s="321"/>
      <c r="M77" s="37"/>
      <c r="Q77" s="536"/>
      <c r="R77" s="536"/>
      <c r="S77" s="536"/>
      <c r="T77" s="536"/>
      <c r="U77" s="536"/>
    </row>
    <row r="78" spans="2:964" s="9" customFormat="1" ht="15.75" customHeight="1" x14ac:dyDescent="0.2">
      <c r="C78" s="911" t="s">
        <v>241</v>
      </c>
      <c r="D78" s="911"/>
      <c r="E78" s="911"/>
      <c r="F78" s="911"/>
      <c r="G78" s="911"/>
      <c r="H78" s="911"/>
      <c r="I78" s="911"/>
      <c r="J78" s="911"/>
      <c r="K78" s="911"/>
      <c r="L78" s="911"/>
      <c r="M78" s="911"/>
      <c r="N78" s="911"/>
      <c r="O78" s="911"/>
      <c r="P78" s="911"/>
      <c r="Q78" s="911"/>
      <c r="R78" s="911"/>
      <c r="S78" s="911"/>
      <c r="T78" s="911"/>
      <c r="U78" s="911"/>
      <c r="V78" s="911"/>
      <c r="W78" s="911"/>
      <c r="X78" s="911"/>
      <c r="Y78" s="911"/>
      <c r="Z78" s="911"/>
      <c r="AA78" s="911"/>
      <c r="AB78" s="911"/>
      <c r="AC78" s="911"/>
      <c r="AD78" s="911"/>
      <c r="AE78" s="911"/>
      <c r="AF78" s="19"/>
    </row>
    <row r="79" spans="2:964" s="9" customFormat="1" ht="15.75" customHeight="1" x14ac:dyDescent="0.2">
      <c r="C79" s="911" t="s">
        <v>371</v>
      </c>
      <c r="D79" s="911"/>
      <c r="E79" s="911"/>
      <c r="F79" s="911"/>
      <c r="G79" s="911"/>
      <c r="H79" s="911"/>
      <c r="I79" s="911"/>
      <c r="J79" s="911"/>
      <c r="K79" s="911"/>
      <c r="L79" s="911"/>
      <c r="M79" s="911"/>
      <c r="N79" s="911"/>
      <c r="O79" s="911"/>
      <c r="P79" s="911"/>
      <c r="Q79" s="911"/>
      <c r="R79" s="911"/>
      <c r="S79" s="911"/>
      <c r="T79" s="911"/>
      <c r="U79" s="911"/>
      <c r="V79" s="911"/>
      <c r="W79" s="911"/>
      <c r="X79" s="911"/>
      <c r="Y79" s="911"/>
      <c r="Z79" s="911"/>
      <c r="AA79" s="911"/>
      <c r="AB79" s="911"/>
      <c r="AC79" s="911"/>
      <c r="AD79" s="911"/>
      <c r="AE79" s="911"/>
      <c r="AF79" s="19"/>
    </row>
    <row r="80" spans="2:964" s="9" customFormat="1" ht="14.25" customHeight="1" x14ac:dyDescent="0.2">
      <c r="C80" s="20"/>
      <c r="D80" s="20"/>
      <c r="E80" s="20"/>
      <c r="F80" s="20"/>
      <c r="G80" s="20"/>
      <c r="H80" s="20"/>
      <c r="I80" s="20"/>
      <c r="J80" s="20"/>
      <c r="K80" s="20"/>
      <c r="L80" s="20"/>
      <c r="M80" s="20"/>
      <c r="N80" s="20"/>
      <c r="O80" s="20"/>
      <c r="P80" s="20"/>
      <c r="Q80" s="20"/>
      <c r="R80" s="20"/>
      <c r="S80" s="20"/>
      <c r="T80" s="20"/>
      <c r="U80" s="20"/>
    </row>
    <row r="81" spans="3:32" s="321" customFormat="1" ht="14.25" customHeight="1" x14ac:dyDescent="0.2">
      <c r="C81" s="957" t="str">
        <f>IF('3.1 Abrechnung-DATEN'!N49=0,"",'3.1 Abrechnung-DATEN'!N49)</f>
        <v/>
      </c>
      <c r="D81" s="957"/>
      <c r="E81" s="957"/>
      <c r="F81" s="957"/>
      <c r="G81" s="957"/>
      <c r="H81" s="957"/>
      <c r="I81" s="957"/>
      <c r="J81" s="957"/>
      <c r="K81" s="957"/>
      <c r="L81" s="957"/>
      <c r="M81" s="957"/>
      <c r="N81" s="957"/>
      <c r="O81" s="957"/>
      <c r="P81" s="957"/>
      <c r="Q81" s="957"/>
      <c r="R81" s="21"/>
      <c r="S81" s="21"/>
      <c r="T81" s="21"/>
      <c r="U81" s="9"/>
      <c r="V81" s="958">
        <f>'3.1 Abrechnung-DATEN'!N56</f>
        <v>46023</v>
      </c>
      <c r="W81" s="959"/>
      <c r="X81" s="22" t="s">
        <v>1</v>
      </c>
      <c r="Y81" s="958" t="str">
        <f>IF('3.1 Abrechnung-DATEN'!Q56=0,"",'3.1 Abrechnung-DATEN'!Q56)</f>
        <v/>
      </c>
      <c r="Z81" s="959"/>
      <c r="AA81" s="959"/>
      <c r="AC81" s="23">
        <f>IF(OR('3.1 Abrechnung-DATEN'!U56=0,'3.1 Abrechnung-DATEN'!U56=""),'3.1 Abrechnung-DATEN'!AA56,'3.1 Abrechnung-DATEN'!U56)</f>
        <v>1</v>
      </c>
      <c r="AD81" s="960" t="s">
        <v>2</v>
      </c>
      <c r="AE81" s="960"/>
    </row>
    <row r="82" spans="3:32" s="24" customFormat="1" ht="9.9499999999999993" customHeight="1" x14ac:dyDescent="0.2">
      <c r="C82" s="24" t="s">
        <v>10</v>
      </c>
      <c r="V82" s="24" t="s">
        <v>3</v>
      </c>
      <c r="Y82" s="24" t="s">
        <v>4</v>
      </c>
      <c r="AC82" s="24" t="s">
        <v>5</v>
      </c>
    </row>
    <row r="83" spans="3:32" s="9" customFormat="1" ht="4.5" customHeight="1" x14ac:dyDescent="0.25">
      <c r="C83" s="25"/>
      <c r="D83" s="25"/>
      <c r="E83" s="25"/>
      <c r="F83" s="25"/>
      <c r="G83" s="25"/>
      <c r="H83" s="25"/>
      <c r="I83" s="25"/>
      <c r="J83" s="25"/>
      <c r="K83" s="24"/>
      <c r="L83" s="24"/>
      <c r="M83" s="24"/>
      <c r="N83" s="24"/>
      <c r="O83" s="24"/>
      <c r="P83" s="24"/>
      <c r="Q83" s="24"/>
      <c r="R83" s="24"/>
      <c r="S83" s="24"/>
      <c r="T83" s="24"/>
    </row>
    <row r="84" spans="3:32" s="26" customFormat="1" ht="14.25" customHeight="1" x14ac:dyDescent="0.2">
      <c r="C84" s="961" t="str">
        <f>IF('3.1 Abrechnung-DATEN'!N62=0,"",'3.1 Abrechnung-DATEN'!N62)</f>
        <v/>
      </c>
      <c r="D84" s="961"/>
      <c r="E84" s="961"/>
      <c r="F84" s="961"/>
      <c r="G84" s="961"/>
      <c r="H84" s="961"/>
      <c r="I84" s="961"/>
      <c r="J84" s="961"/>
      <c r="K84" s="961"/>
      <c r="L84" s="961"/>
      <c r="M84" s="961" t="str">
        <f>IF('3.1 Abrechnung-DATEN'!N64=0,"",'3.1 Abrechnung-DATEN'!N64)</f>
        <v/>
      </c>
      <c r="N84" s="961"/>
      <c r="O84" s="961"/>
      <c r="P84" s="961"/>
      <c r="Q84" s="961"/>
      <c r="R84" s="961"/>
      <c r="S84" s="961"/>
      <c r="T84" s="961"/>
      <c r="U84" s="961"/>
      <c r="V84" s="629" t="str">
        <f>IF('3.1 Abrechnung-DATEN'!N66=0,"",'3.1 Abrechnung-DATEN'!N66)</f>
        <v/>
      </c>
      <c r="W84" s="961" t="str">
        <f>IF('3.1 Abrechnung-DATEN'!Q66=0,"",'3.1 Abrechnung-DATEN'!Q66)</f>
        <v/>
      </c>
      <c r="X84" s="961"/>
      <c r="Y84" s="961"/>
      <c r="Z84" s="961"/>
      <c r="AA84" s="961"/>
      <c r="AB84" s="961" t="str">
        <f>IF('3.1 Abrechnung-DATEN'!N69=0,"",'3.1 Abrechnung-DATEN'!N69)</f>
        <v/>
      </c>
      <c r="AC84" s="961"/>
      <c r="AD84" s="961"/>
      <c r="AE84" s="961"/>
    </row>
    <row r="85" spans="3:32" s="24" customFormat="1" ht="9.9499999999999993" customHeight="1" x14ac:dyDescent="0.2">
      <c r="C85" s="24" t="s">
        <v>6</v>
      </c>
    </row>
    <row r="86" spans="3:32" s="9" customFormat="1" ht="9" customHeight="1" x14ac:dyDescent="0.2">
      <c r="C86" s="24"/>
    </row>
    <row r="87" spans="3:32" s="321" customFormat="1" ht="12" customHeight="1" x14ac:dyDescent="0.2">
      <c r="C87" s="917" t="s">
        <v>119</v>
      </c>
      <c r="D87" s="917"/>
      <c r="E87" s="917"/>
      <c r="F87" s="917"/>
      <c r="G87" s="917"/>
      <c r="H87" s="917"/>
    </row>
    <row r="88" spans="3:32" s="321" customFormat="1" ht="3.6" customHeight="1" x14ac:dyDescent="0.2">
      <c r="C88" s="38"/>
    </row>
    <row r="89" spans="3:32" s="321" customFormat="1" ht="11.85" customHeight="1" x14ac:dyDescent="0.2">
      <c r="D89" s="540" t="s">
        <v>120</v>
      </c>
    </row>
    <row r="90" spans="3:32" s="321" customFormat="1" ht="9.75" customHeight="1" x14ac:dyDescent="0.2">
      <c r="R90" s="548"/>
      <c r="S90" s="548"/>
      <c r="T90" s="548"/>
      <c r="U90" s="548"/>
      <c r="V90" s="548"/>
      <c r="W90" s="549" t="s">
        <v>43</v>
      </c>
      <c r="X90" s="548"/>
      <c r="Y90" s="955" t="s">
        <v>57</v>
      </c>
      <c r="Z90" s="955"/>
      <c r="AA90" s="955"/>
      <c r="AB90" s="548"/>
      <c r="AC90" s="955" t="s">
        <v>44</v>
      </c>
      <c r="AD90" s="955"/>
      <c r="AE90" s="39"/>
      <c r="AF90" s="39"/>
    </row>
    <row r="91" spans="3:32" s="321" customFormat="1" ht="2.25" customHeight="1" x14ac:dyDescent="0.2">
      <c r="R91" s="548"/>
      <c r="S91" s="548"/>
      <c r="T91" s="548"/>
      <c r="U91" s="548"/>
      <c r="V91" s="548"/>
      <c r="W91" s="548"/>
      <c r="X91" s="548"/>
      <c r="Y91" s="548"/>
      <c r="Z91" s="548"/>
      <c r="AA91" s="548"/>
      <c r="AB91" s="548"/>
      <c r="AC91" s="548"/>
      <c r="AD91" s="39"/>
      <c r="AE91" s="39"/>
      <c r="AF91" s="39"/>
    </row>
    <row r="92" spans="3:32" s="321" customFormat="1" ht="11.25" customHeight="1" x14ac:dyDescent="0.2">
      <c r="D92" s="548"/>
      <c r="E92" s="948" t="s">
        <v>121</v>
      </c>
      <c r="F92" s="948"/>
      <c r="G92" s="948"/>
      <c r="H92" s="948"/>
      <c r="I92" s="948"/>
      <c r="J92" s="948"/>
      <c r="K92" s="948"/>
      <c r="L92" s="948"/>
      <c r="M92" s="948"/>
      <c r="N92" s="948"/>
      <c r="O92" s="948"/>
      <c r="P92" s="948"/>
      <c r="Q92" s="948"/>
      <c r="R92" s="948"/>
      <c r="S92" s="548"/>
      <c r="T92" s="548"/>
      <c r="U92" s="548"/>
      <c r="V92" s="548"/>
      <c r="W92" s="40">
        <f>'3.1 Abrechnung-DATEN'!Q87</f>
        <v>0</v>
      </c>
      <c r="X92" s="41"/>
      <c r="Y92" s="950">
        <f>'3.1 Abrechnung-DATEN'!N87</f>
        <v>0</v>
      </c>
      <c r="Z92" s="954"/>
      <c r="AA92" s="951"/>
      <c r="AB92" s="548"/>
      <c r="AC92" s="950">
        <f>'3.1 Abrechnung-DATEN'!AA87</f>
        <v>0</v>
      </c>
      <c r="AD92" s="951"/>
      <c r="AE92" s="39"/>
      <c r="AF92" s="39"/>
    </row>
    <row r="93" spans="3:32" s="321" customFormat="1" ht="2.25" customHeight="1" x14ac:dyDescent="0.2">
      <c r="D93" s="548"/>
      <c r="E93" s="548"/>
      <c r="F93" s="548"/>
      <c r="G93" s="548"/>
      <c r="H93" s="548"/>
      <c r="I93" s="548"/>
      <c r="J93" s="548"/>
      <c r="K93" s="548"/>
      <c r="L93" s="548"/>
      <c r="M93" s="548"/>
      <c r="N93" s="548"/>
      <c r="O93" s="548"/>
      <c r="P93" s="548"/>
      <c r="Q93" s="548"/>
      <c r="R93" s="548"/>
      <c r="S93" s="548"/>
      <c r="T93" s="548"/>
      <c r="U93" s="548"/>
      <c r="V93" s="548"/>
      <c r="W93" s="41"/>
      <c r="X93" s="41"/>
      <c r="Y93" s="42"/>
      <c r="Z93" s="42"/>
      <c r="AA93" s="42"/>
      <c r="AB93" s="548"/>
      <c r="AC93" s="548"/>
      <c r="AD93" s="39"/>
      <c r="AE93" s="39"/>
      <c r="AF93" s="39"/>
    </row>
    <row r="94" spans="3:32" s="321" customFormat="1" ht="11.25" customHeight="1" x14ac:dyDescent="0.2">
      <c r="D94" s="548"/>
      <c r="E94" s="948" t="s">
        <v>122</v>
      </c>
      <c r="F94" s="948"/>
      <c r="G94" s="948"/>
      <c r="H94" s="948"/>
      <c r="I94" s="948"/>
      <c r="J94" s="948"/>
      <c r="K94" s="948"/>
      <c r="L94" s="948"/>
      <c r="M94" s="948"/>
      <c r="N94" s="955">
        <f>'3.1 Abrechnung-DATEN'!N92</f>
        <v>0</v>
      </c>
      <c r="O94" s="955"/>
      <c r="P94" s="955"/>
      <c r="Q94" s="955"/>
      <c r="R94" s="955"/>
      <c r="S94" s="955"/>
      <c r="T94" s="955"/>
      <c r="U94" s="955"/>
      <c r="V94" s="956"/>
      <c r="W94" s="40">
        <f>'3.1 Abrechnung-DATEN'!Q90</f>
        <v>0</v>
      </c>
      <c r="X94" s="41"/>
      <c r="Y94" s="950">
        <f>'3.1 Abrechnung-DATEN'!N90</f>
        <v>0</v>
      </c>
      <c r="Z94" s="954"/>
      <c r="AA94" s="951"/>
      <c r="AB94" s="548"/>
      <c r="AC94" s="950">
        <f>'3.1 Abrechnung-DATEN'!AA90</f>
        <v>0</v>
      </c>
      <c r="AD94" s="951"/>
      <c r="AE94" s="39"/>
      <c r="AF94" s="39"/>
    </row>
    <row r="95" spans="3:32" s="321" customFormat="1" ht="11.25" customHeight="1" x14ac:dyDescent="0.2">
      <c r="D95" s="548"/>
      <c r="E95" s="948" t="s">
        <v>123</v>
      </c>
      <c r="F95" s="948"/>
      <c r="G95" s="948"/>
      <c r="H95" s="948"/>
      <c r="I95" s="948"/>
      <c r="J95" s="948"/>
      <c r="K95" s="948"/>
      <c r="L95" s="948"/>
      <c r="M95" s="948"/>
      <c r="N95" s="955">
        <f>'3.1 Abrechnung-DATEN'!N97</f>
        <v>0</v>
      </c>
      <c r="O95" s="955"/>
      <c r="P95" s="955"/>
      <c r="Q95" s="955"/>
      <c r="R95" s="955"/>
      <c r="S95" s="955"/>
      <c r="T95" s="955"/>
      <c r="U95" s="955"/>
      <c r="V95" s="956"/>
      <c r="W95" s="40">
        <f>'3.1 Abrechnung-DATEN'!Q95</f>
        <v>0</v>
      </c>
      <c r="X95" s="41"/>
      <c r="Y95" s="950">
        <f>'3.1 Abrechnung-DATEN'!N95</f>
        <v>0</v>
      </c>
      <c r="Z95" s="954"/>
      <c r="AA95" s="951"/>
      <c r="AB95" s="548"/>
      <c r="AC95" s="950">
        <f>'3.1 Abrechnung-DATEN'!AA95</f>
        <v>0</v>
      </c>
      <c r="AD95" s="951"/>
      <c r="AE95" s="39"/>
      <c r="AF95" s="39"/>
    </row>
    <row r="96" spans="3:32" s="321" customFormat="1" ht="11.25" customHeight="1" x14ac:dyDescent="0.2">
      <c r="D96" s="548"/>
      <c r="E96" s="948" t="s">
        <v>124</v>
      </c>
      <c r="F96" s="948"/>
      <c r="G96" s="948"/>
      <c r="H96" s="948"/>
      <c r="I96" s="948"/>
      <c r="J96" s="948"/>
      <c r="K96" s="948"/>
      <c r="L96" s="948"/>
      <c r="M96" s="948"/>
      <c r="N96" s="955">
        <f>'3.1 Abrechnung-DATEN'!N102</f>
        <v>0</v>
      </c>
      <c r="O96" s="955"/>
      <c r="P96" s="955"/>
      <c r="Q96" s="955"/>
      <c r="R96" s="955"/>
      <c r="S96" s="955"/>
      <c r="T96" s="955"/>
      <c r="U96" s="955"/>
      <c r="V96" s="956"/>
      <c r="W96" s="40">
        <f>'3.1 Abrechnung-DATEN'!Q100</f>
        <v>0</v>
      </c>
      <c r="X96" s="41"/>
      <c r="Y96" s="950">
        <f>'3.1 Abrechnung-DATEN'!N100</f>
        <v>0</v>
      </c>
      <c r="Z96" s="954"/>
      <c r="AA96" s="951"/>
      <c r="AB96" s="548"/>
      <c r="AC96" s="950">
        <f>'3.1 Abrechnung-DATEN'!AA100</f>
        <v>0</v>
      </c>
      <c r="AD96" s="951"/>
      <c r="AE96" s="39"/>
      <c r="AF96" s="39"/>
    </row>
    <row r="97" spans="3:32" s="321" customFormat="1" ht="11.25" customHeight="1" x14ac:dyDescent="0.2">
      <c r="D97" s="548"/>
      <c r="E97" s="948" t="s">
        <v>125</v>
      </c>
      <c r="F97" s="948"/>
      <c r="G97" s="948"/>
      <c r="H97" s="948"/>
      <c r="I97" s="948"/>
      <c r="J97" s="948"/>
      <c r="K97" s="948"/>
      <c r="L97" s="948"/>
      <c r="M97" s="948"/>
      <c r="N97" s="955">
        <f>'3.1 Abrechnung-DATEN'!N107</f>
        <v>0</v>
      </c>
      <c r="O97" s="955"/>
      <c r="P97" s="955"/>
      <c r="Q97" s="955"/>
      <c r="R97" s="955"/>
      <c r="S97" s="955"/>
      <c r="T97" s="955"/>
      <c r="U97" s="955"/>
      <c r="V97" s="956"/>
      <c r="W97" s="40">
        <f>'3.1 Abrechnung-DATEN'!Q105</f>
        <v>0</v>
      </c>
      <c r="X97" s="41"/>
      <c r="Y97" s="950">
        <f>'3.1 Abrechnung-DATEN'!N105</f>
        <v>0</v>
      </c>
      <c r="Z97" s="954"/>
      <c r="AA97" s="951"/>
      <c r="AB97" s="548"/>
      <c r="AC97" s="950">
        <f>'3.1 Abrechnung-DATEN'!AA105</f>
        <v>0</v>
      </c>
      <c r="AD97" s="951"/>
      <c r="AE97" s="39"/>
      <c r="AF97" s="39"/>
    </row>
    <row r="98" spans="3:32" s="321" customFormat="1" ht="11.25" customHeight="1" x14ac:dyDescent="0.2">
      <c r="D98" s="548"/>
      <c r="E98" s="948" t="s">
        <v>126</v>
      </c>
      <c r="F98" s="948"/>
      <c r="G98" s="948"/>
      <c r="H98" s="948"/>
      <c r="I98" s="948"/>
      <c r="J98" s="948"/>
      <c r="K98" s="948"/>
      <c r="L98" s="948"/>
      <c r="M98" s="948"/>
      <c r="N98" s="955">
        <f>'3.1 Abrechnung-DATEN'!N112</f>
        <v>0</v>
      </c>
      <c r="O98" s="955"/>
      <c r="P98" s="955"/>
      <c r="Q98" s="955"/>
      <c r="R98" s="955"/>
      <c r="S98" s="955"/>
      <c r="T98" s="955"/>
      <c r="U98" s="955"/>
      <c r="V98" s="956"/>
      <c r="W98" s="40">
        <f>'3.1 Abrechnung-DATEN'!Q110</f>
        <v>0</v>
      </c>
      <c r="X98" s="41"/>
      <c r="Y98" s="950">
        <f>'3.1 Abrechnung-DATEN'!N110</f>
        <v>0</v>
      </c>
      <c r="Z98" s="954"/>
      <c r="AA98" s="951"/>
      <c r="AB98" s="548"/>
      <c r="AC98" s="950">
        <f>'3.1 Abrechnung-DATEN'!AA110</f>
        <v>0</v>
      </c>
      <c r="AD98" s="951"/>
      <c r="AE98" s="39"/>
      <c r="AF98" s="39"/>
    </row>
    <row r="99" spans="3:32" s="321" customFormat="1" ht="3" customHeight="1" x14ac:dyDescent="0.2">
      <c r="D99" s="548"/>
      <c r="E99" s="548"/>
      <c r="F99" s="548"/>
      <c r="G99" s="548"/>
      <c r="H99" s="548"/>
      <c r="I99" s="548"/>
      <c r="J99" s="548"/>
      <c r="K99" s="548"/>
      <c r="L99" s="548"/>
      <c r="M99" s="548"/>
      <c r="N99" s="548"/>
      <c r="O99" s="548"/>
      <c r="P99" s="548"/>
      <c r="Q99" s="548"/>
      <c r="R99" s="548"/>
      <c r="S99" s="548"/>
      <c r="T99" s="548"/>
      <c r="U99" s="548"/>
      <c r="V99" s="548"/>
      <c r="W99" s="548"/>
      <c r="X99" s="548"/>
      <c r="Y99" s="548"/>
      <c r="Z99" s="548"/>
      <c r="AA99" s="548"/>
      <c r="AB99" s="548"/>
      <c r="AC99" s="548"/>
      <c r="AD99" s="39"/>
      <c r="AE99" s="39"/>
      <c r="AF99" s="39"/>
    </row>
    <row r="100" spans="3:32" s="321" customFormat="1" ht="11.25" customHeight="1" x14ac:dyDescent="0.2">
      <c r="D100" s="540" t="s">
        <v>127</v>
      </c>
      <c r="E100" s="548"/>
      <c r="F100" s="548"/>
      <c r="G100" s="548"/>
      <c r="H100" s="548"/>
      <c r="I100" s="548"/>
      <c r="J100" s="548"/>
      <c r="K100" s="548"/>
      <c r="L100" s="548"/>
      <c r="M100" s="548"/>
      <c r="N100" s="548"/>
      <c r="O100" s="548"/>
      <c r="P100" s="548"/>
      <c r="Q100" s="548"/>
      <c r="R100" s="548"/>
      <c r="S100" s="548"/>
      <c r="T100" s="548"/>
      <c r="U100" s="548"/>
      <c r="V100" s="548"/>
      <c r="W100" s="548"/>
      <c r="X100" s="548"/>
      <c r="Y100" s="548"/>
      <c r="Z100" s="548"/>
      <c r="AA100" s="548"/>
      <c r="AB100" s="548"/>
      <c r="AC100" s="548"/>
      <c r="AD100" s="39"/>
      <c r="AE100" s="39"/>
      <c r="AF100" s="39"/>
    </row>
    <row r="101" spans="3:32" s="321" customFormat="1" ht="2.25" customHeight="1" x14ac:dyDescent="0.2">
      <c r="D101" s="548"/>
      <c r="E101" s="548"/>
      <c r="F101" s="548"/>
      <c r="G101" s="548"/>
      <c r="H101" s="548"/>
      <c r="I101" s="548"/>
      <c r="J101" s="548"/>
      <c r="K101" s="548"/>
      <c r="L101" s="548"/>
      <c r="M101" s="548"/>
      <c r="N101" s="548"/>
      <c r="O101" s="548"/>
      <c r="P101" s="548"/>
      <c r="Q101" s="548"/>
      <c r="R101" s="548"/>
      <c r="S101" s="548"/>
      <c r="T101" s="548"/>
      <c r="U101" s="548"/>
      <c r="V101" s="548"/>
      <c r="W101" s="548"/>
      <c r="X101" s="548"/>
      <c r="Y101" s="548"/>
      <c r="Z101" s="548"/>
      <c r="AA101" s="548"/>
      <c r="AB101" s="548"/>
      <c r="AC101" s="548"/>
      <c r="AD101" s="39"/>
      <c r="AE101" s="39"/>
      <c r="AF101" s="39"/>
    </row>
    <row r="102" spans="3:32" s="321" customFormat="1" ht="11.25" customHeight="1" x14ac:dyDescent="0.2">
      <c r="D102" s="548"/>
      <c r="E102" s="948" t="s">
        <v>128</v>
      </c>
      <c r="F102" s="948"/>
      <c r="G102" s="948"/>
      <c r="H102" s="948"/>
      <c r="I102" s="948"/>
      <c r="J102" s="948"/>
      <c r="K102" s="948"/>
      <c r="L102" s="948"/>
      <c r="M102" s="948"/>
      <c r="N102" s="948"/>
      <c r="O102" s="948"/>
      <c r="Q102" s="949" t="str">
        <f>IF('3.1 Abrechnung-DATEN'!N115=0,"",'3.1 Abrechnung-DATEN'!N115)</f>
        <v/>
      </c>
      <c r="R102" s="949"/>
      <c r="S102" s="949"/>
      <c r="T102" s="949"/>
      <c r="U102" s="949"/>
      <c r="V102" s="949"/>
      <c r="W102" s="949"/>
      <c r="X102" s="949"/>
      <c r="Y102" s="949"/>
      <c r="Z102" s="949"/>
      <c r="AA102" s="949"/>
      <c r="AB102" s="548"/>
      <c r="AC102" s="950">
        <f>'3.1 Abrechnung-DATEN'!U115</f>
        <v>0</v>
      </c>
      <c r="AD102" s="951"/>
      <c r="AE102" s="39"/>
      <c r="AF102" s="39"/>
    </row>
    <row r="103" spans="3:32" s="321" customFormat="1" ht="11.25" customHeight="1" x14ac:dyDescent="0.2">
      <c r="D103" s="548"/>
      <c r="E103" s="948" t="s">
        <v>129</v>
      </c>
      <c r="F103" s="948"/>
      <c r="G103" s="948"/>
      <c r="H103" s="948"/>
      <c r="I103" s="948"/>
      <c r="J103" s="948"/>
      <c r="K103" s="948"/>
      <c r="L103" s="948"/>
      <c r="M103" s="948"/>
      <c r="N103" s="948"/>
      <c r="O103" s="948"/>
      <c r="Q103" s="949" t="str">
        <f>IF('3.1 Abrechnung-DATEN'!N118=0,"",'3.1 Abrechnung-DATEN'!N118)</f>
        <v/>
      </c>
      <c r="R103" s="949"/>
      <c r="S103" s="949"/>
      <c r="T103" s="949"/>
      <c r="U103" s="949"/>
      <c r="V103" s="949"/>
      <c r="W103" s="949"/>
      <c r="X103" s="949"/>
      <c r="Y103" s="949"/>
      <c r="Z103" s="949"/>
      <c r="AA103" s="949"/>
      <c r="AB103" s="39"/>
      <c r="AC103" s="950">
        <f>'3.1 Abrechnung-DATEN'!U118</f>
        <v>0</v>
      </c>
      <c r="AD103" s="951"/>
      <c r="AE103" s="39"/>
      <c r="AF103" s="39"/>
    </row>
    <row r="104" spans="3:32" s="321" customFormat="1" ht="3" customHeight="1" x14ac:dyDescent="0.2">
      <c r="D104" s="548"/>
      <c r="E104" s="548"/>
      <c r="F104" s="548"/>
      <c r="G104" s="548"/>
      <c r="H104" s="548"/>
      <c r="I104" s="548"/>
      <c r="J104" s="548"/>
      <c r="K104" s="548"/>
      <c r="L104" s="548"/>
      <c r="M104" s="548"/>
      <c r="N104" s="39"/>
      <c r="O104" s="39"/>
      <c r="P104" s="39"/>
      <c r="Q104" s="39"/>
      <c r="R104" s="39"/>
      <c r="S104" s="548"/>
      <c r="T104" s="548"/>
      <c r="U104" s="548"/>
      <c r="V104" s="548"/>
      <c r="W104" s="548"/>
      <c r="X104" s="548"/>
      <c r="Y104" s="548"/>
      <c r="Z104" s="548"/>
      <c r="AA104" s="548"/>
      <c r="AB104" s="548"/>
      <c r="AC104" s="548"/>
      <c r="AD104" s="39"/>
      <c r="AE104" s="39"/>
      <c r="AF104" s="39"/>
    </row>
    <row r="105" spans="3:32" s="321" customFormat="1" ht="11.25" customHeight="1" x14ac:dyDescent="0.2">
      <c r="D105" s="540" t="s">
        <v>130</v>
      </c>
      <c r="E105" s="548"/>
      <c r="F105" s="548"/>
      <c r="G105" s="548"/>
      <c r="H105" s="548"/>
      <c r="I105" s="548"/>
      <c r="J105" s="548"/>
      <c r="K105" s="548"/>
      <c r="L105" s="548"/>
      <c r="M105" s="548"/>
      <c r="N105" s="39"/>
      <c r="AB105" s="548"/>
      <c r="AC105" s="548"/>
      <c r="AD105" s="39"/>
      <c r="AE105" s="39"/>
      <c r="AF105" s="39"/>
    </row>
    <row r="106" spans="3:32" s="321" customFormat="1" ht="2.25" customHeight="1" x14ac:dyDescent="0.2">
      <c r="D106" s="548"/>
      <c r="E106" s="548"/>
      <c r="F106" s="548"/>
      <c r="G106" s="548"/>
      <c r="H106" s="548"/>
      <c r="I106" s="548"/>
      <c r="J106" s="548"/>
      <c r="K106" s="548"/>
      <c r="L106" s="548"/>
      <c r="M106" s="548"/>
      <c r="N106" s="39"/>
      <c r="O106" s="39"/>
      <c r="P106" s="39"/>
      <c r="Q106" s="39"/>
      <c r="R106" s="39"/>
      <c r="S106" s="548"/>
      <c r="T106" s="548"/>
      <c r="U106" s="548"/>
      <c r="V106" s="548"/>
      <c r="W106" s="548"/>
      <c r="X106" s="548"/>
      <c r="Y106" s="548"/>
      <c r="Z106" s="548"/>
      <c r="AA106" s="548"/>
      <c r="AB106" s="548"/>
      <c r="AC106" s="548"/>
      <c r="AD106" s="39"/>
      <c r="AE106" s="39"/>
      <c r="AF106" s="39"/>
    </row>
    <row r="107" spans="3:32" s="321" customFormat="1" ht="11.25" customHeight="1" x14ac:dyDescent="0.2">
      <c r="D107" s="548"/>
      <c r="E107" s="948" t="s">
        <v>60</v>
      </c>
      <c r="F107" s="948"/>
      <c r="G107" s="948"/>
      <c r="H107" s="948"/>
      <c r="I107" s="948"/>
      <c r="J107" s="948"/>
      <c r="K107" s="948"/>
      <c r="L107" s="948"/>
      <c r="M107" s="948"/>
      <c r="N107" s="948"/>
      <c r="O107" s="948"/>
      <c r="Q107" s="949" t="str">
        <f>IF('3.1 Abrechnung-DATEN'!N121=0,"",'3.1 Abrechnung-DATEN'!N121)</f>
        <v/>
      </c>
      <c r="R107" s="949"/>
      <c r="S107" s="949"/>
      <c r="T107" s="949"/>
      <c r="U107" s="949"/>
      <c r="V107" s="949"/>
      <c r="W107" s="949"/>
      <c r="X107" s="949"/>
      <c r="Y107" s="949"/>
      <c r="Z107" s="949"/>
      <c r="AA107" s="949"/>
      <c r="AB107" s="548"/>
      <c r="AC107" s="950">
        <f>'3.1 Abrechnung-DATEN'!U121</f>
        <v>0</v>
      </c>
      <c r="AD107" s="951"/>
      <c r="AE107" s="39"/>
      <c r="AF107" s="39"/>
    </row>
    <row r="108" spans="3:32" s="321" customFormat="1" ht="11.25" customHeight="1" x14ac:dyDescent="0.2">
      <c r="D108" s="548"/>
      <c r="E108" s="948" t="s">
        <v>62</v>
      </c>
      <c r="F108" s="948"/>
      <c r="G108" s="948"/>
      <c r="H108" s="948"/>
      <c r="I108" s="948"/>
      <c r="J108" s="948"/>
      <c r="K108" s="948"/>
      <c r="L108" s="948"/>
      <c r="M108" s="948"/>
      <c r="N108" s="948"/>
      <c r="O108" s="948"/>
      <c r="P108" s="39"/>
      <c r="Q108" s="949" t="str">
        <f>IF('3.1 Abrechnung-DATEN'!N124=0,"",'3.1 Abrechnung-DATEN'!N124)</f>
        <v/>
      </c>
      <c r="R108" s="949"/>
      <c r="S108" s="949"/>
      <c r="T108" s="949"/>
      <c r="U108" s="949"/>
      <c r="V108" s="949"/>
      <c r="W108" s="949"/>
      <c r="X108" s="949"/>
      <c r="Y108" s="949"/>
      <c r="Z108" s="949"/>
      <c r="AA108" s="949"/>
      <c r="AB108" s="548"/>
      <c r="AC108" s="950">
        <f>'3.1 Abrechnung-DATEN'!U124</f>
        <v>0</v>
      </c>
      <c r="AD108" s="951"/>
      <c r="AE108" s="39"/>
      <c r="AF108" s="39"/>
    </row>
    <row r="109" spans="3:32" s="321" customFormat="1" ht="3" customHeight="1" x14ac:dyDescent="0.2">
      <c r="D109" s="548"/>
      <c r="E109" s="548"/>
      <c r="F109" s="548"/>
      <c r="G109" s="548"/>
      <c r="H109" s="548"/>
      <c r="I109" s="548"/>
      <c r="J109" s="548"/>
      <c r="K109" s="548"/>
      <c r="L109" s="548"/>
      <c r="M109" s="548"/>
      <c r="N109" s="548"/>
      <c r="O109" s="548"/>
      <c r="P109" s="548"/>
      <c r="Q109" s="548"/>
      <c r="R109" s="548"/>
      <c r="S109" s="548"/>
      <c r="T109" s="548"/>
      <c r="U109" s="548"/>
      <c r="V109" s="548"/>
      <c r="W109" s="548"/>
      <c r="X109" s="548"/>
      <c r="Y109" s="548"/>
      <c r="Z109" s="548"/>
      <c r="AA109" s="548"/>
      <c r="AB109" s="548"/>
      <c r="AC109" s="548"/>
      <c r="AD109" s="39"/>
      <c r="AE109" s="39"/>
      <c r="AF109" s="39"/>
    </row>
    <row r="110" spans="3:32" s="321" customFormat="1" ht="12" customHeight="1" x14ac:dyDescent="0.2">
      <c r="D110" s="902" t="s">
        <v>131</v>
      </c>
      <c r="E110" s="902"/>
      <c r="F110" s="902"/>
      <c r="G110" s="902"/>
      <c r="H110" s="902"/>
      <c r="I110" s="902"/>
      <c r="J110" s="902"/>
      <c r="K110" s="902"/>
      <c r="L110" s="902"/>
      <c r="M110" s="902"/>
      <c r="N110" s="902"/>
      <c r="O110" s="902"/>
      <c r="P110" s="902"/>
      <c r="Q110" s="902"/>
      <c r="R110" s="902"/>
      <c r="S110" s="902"/>
      <c r="T110" s="902"/>
      <c r="U110" s="902"/>
      <c r="V110" s="902"/>
      <c r="W110" s="902"/>
      <c r="X110" s="902"/>
      <c r="Y110" s="902"/>
      <c r="Z110" s="902"/>
      <c r="AA110" s="902"/>
      <c r="AB110" s="548"/>
      <c r="AC110" s="952">
        <f>'3.1 Abrechnung-DATEN'!AA124</f>
        <v>0</v>
      </c>
      <c r="AD110" s="953"/>
      <c r="AE110" s="39"/>
      <c r="AF110" s="39"/>
    </row>
    <row r="111" spans="3:32" s="9" customFormat="1" ht="7.5" customHeight="1" x14ac:dyDescent="0.2">
      <c r="D111" s="537"/>
      <c r="E111" s="537"/>
      <c r="F111" s="537"/>
      <c r="G111" s="537"/>
      <c r="X111" s="537"/>
      <c r="Y111" s="537"/>
      <c r="Z111" s="537"/>
      <c r="AA111" s="537"/>
      <c r="AB111" s="537"/>
      <c r="AC111" s="537"/>
      <c r="AD111" s="28"/>
      <c r="AE111" s="28"/>
      <c r="AF111" s="28"/>
    </row>
    <row r="112" spans="3:32" s="321" customFormat="1" ht="12" customHeight="1" x14ac:dyDescent="0.2">
      <c r="C112" s="917" t="s">
        <v>132</v>
      </c>
      <c r="D112" s="917"/>
      <c r="E112" s="917"/>
      <c r="F112" s="917"/>
      <c r="G112" s="917"/>
      <c r="H112" s="917"/>
    </row>
    <row r="113" spans="3:30" s="321" customFormat="1" ht="3.6" customHeight="1" x14ac:dyDescent="0.2">
      <c r="C113" s="38"/>
    </row>
    <row r="114" spans="3:30" s="321" customFormat="1" ht="11.85" customHeight="1" x14ac:dyDescent="0.2">
      <c r="D114" s="540" t="s">
        <v>133</v>
      </c>
    </row>
    <row r="115" spans="3:30" s="321" customFormat="1" ht="2.25" customHeight="1" x14ac:dyDescent="0.2">
      <c r="D115" s="540"/>
    </row>
    <row r="116" spans="3:30" s="44" customFormat="1" ht="11.85" customHeight="1" x14ac:dyDescent="0.2">
      <c r="D116" s="936" t="s">
        <v>65</v>
      </c>
      <c r="E116" s="937"/>
      <c r="F116" s="937" t="s">
        <v>66</v>
      </c>
      <c r="G116" s="937"/>
      <c r="H116" s="937"/>
      <c r="I116" s="937"/>
      <c r="J116" s="937"/>
      <c r="K116" s="937"/>
      <c r="L116" s="937"/>
      <c r="M116" s="937"/>
      <c r="N116" s="937" t="s">
        <v>57</v>
      </c>
      <c r="O116" s="937"/>
      <c r="P116" s="937"/>
      <c r="Q116" s="937"/>
      <c r="R116" s="938"/>
      <c r="S116" s="45"/>
      <c r="T116" s="551" t="s">
        <v>65</v>
      </c>
      <c r="U116" s="937" t="s">
        <v>66</v>
      </c>
      <c r="V116" s="937"/>
      <c r="W116" s="937"/>
      <c r="X116" s="937"/>
      <c r="Y116" s="937"/>
      <c r="Z116" s="937"/>
      <c r="AA116" s="937"/>
      <c r="AB116" s="937"/>
      <c r="AC116" s="939" t="s">
        <v>57</v>
      </c>
      <c r="AD116" s="940"/>
    </row>
    <row r="117" spans="3:30" s="321" customFormat="1" ht="11.85" customHeight="1" x14ac:dyDescent="0.2">
      <c r="D117" s="941">
        <v>1</v>
      </c>
      <c r="E117" s="942"/>
      <c r="F117" s="943" t="str">
        <f>IF('3.1 Abrechnung-DATEN'!N143=0,"",'3.1 Abrechnung-DATEN'!N143)</f>
        <v/>
      </c>
      <c r="G117" s="943"/>
      <c r="H117" s="943"/>
      <c r="I117" s="943"/>
      <c r="J117" s="943"/>
      <c r="K117" s="943"/>
      <c r="L117" s="943"/>
      <c r="M117" s="943"/>
      <c r="N117" s="944">
        <f>'3.1 Abrechnung-DATEN'!U143</f>
        <v>0</v>
      </c>
      <c r="O117" s="944"/>
      <c r="P117" s="944"/>
      <c r="Q117" s="944"/>
      <c r="R117" s="945"/>
      <c r="S117" s="46"/>
      <c r="T117" s="47">
        <v>19</v>
      </c>
      <c r="U117" s="943" t="str">
        <f>IF('3.1 Abrechnung-DATEN'!N161=0,"",'3.1 Abrechnung-DATEN'!N161)</f>
        <v/>
      </c>
      <c r="V117" s="943"/>
      <c r="W117" s="943"/>
      <c r="X117" s="943"/>
      <c r="Y117" s="943"/>
      <c r="Z117" s="943"/>
      <c r="AA117" s="943"/>
      <c r="AB117" s="943"/>
      <c r="AC117" s="946">
        <f>'3.1 Abrechnung-DATEN'!U161</f>
        <v>0</v>
      </c>
      <c r="AD117" s="947"/>
    </row>
    <row r="118" spans="3:30" s="321" customFormat="1" ht="11.85" customHeight="1" x14ac:dyDescent="0.2">
      <c r="D118" s="929">
        <v>2</v>
      </c>
      <c r="E118" s="930"/>
      <c r="F118" s="931" t="str">
        <f>IF('3.1 Abrechnung-DATEN'!N144=0,"",'3.1 Abrechnung-DATEN'!N144)</f>
        <v/>
      </c>
      <c r="G118" s="931"/>
      <c r="H118" s="931"/>
      <c r="I118" s="931"/>
      <c r="J118" s="931"/>
      <c r="K118" s="931"/>
      <c r="L118" s="931"/>
      <c r="M118" s="931"/>
      <c r="N118" s="932">
        <f>'3.1 Abrechnung-DATEN'!U144</f>
        <v>0</v>
      </c>
      <c r="O118" s="932"/>
      <c r="P118" s="932"/>
      <c r="Q118" s="932"/>
      <c r="R118" s="933"/>
      <c r="S118" s="48"/>
      <c r="T118" s="49">
        <v>20</v>
      </c>
      <c r="U118" s="931" t="str">
        <f>IF('3.1 Abrechnung-DATEN'!N162=0,"",'3.1 Abrechnung-DATEN'!N162)</f>
        <v/>
      </c>
      <c r="V118" s="931"/>
      <c r="W118" s="931"/>
      <c r="X118" s="931"/>
      <c r="Y118" s="931"/>
      <c r="Z118" s="931"/>
      <c r="AA118" s="931"/>
      <c r="AB118" s="931"/>
      <c r="AC118" s="934">
        <f>'3.1 Abrechnung-DATEN'!U162</f>
        <v>0</v>
      </c>
      <c r="AD118" s="935"/>
    </row>
    <row r="119" spans="3:30" s="321" customFormat="1" ht="11.85" customHeight="1" x14ac:dyDescent="0.2">
      <c r="D119" s="929">
        <v>3</v>
      </c>
      <c r="E119" s="930"/>
      <c r="F119" s="931" t="str">
        <f>IF('3.1 Abrechnung-DATEN'!N145=0,"",'3.1 Abrechnung-DATEN'!N145)</f>
        <v/>
      </c>
      <c r="G119" s="931"/>
      <c r="H119" s="931"/>
      <c r="I119" s="931"/>
      <c r="J119" s="931"/>
      <c r="K119" s="931"/>
      <c r="L119" s="931"/>
      <c r="M119" s="931"/>
      <c r="N119" s="932">
        <f>'3.1 Abrechnung-DATEN'!U145</f>
        <v>0</v>
      </c>
      <c r="O119" s="932"/>
      <c r="P119" s="932"/>
      <c r="Q119" s="932"/>
      <c r="R119" s="933"/>
      <c r="S119" s="48"/>
      <c r="T119" s="49">
        <v>21</v>
      </c>
      <c r="U119" s="931" t="str">
        <f>IF('3.1 Abrechnung-DATEN'!N163=0,"",'3.1 Abrechnung-DATEN'!N163)</f>
        <v/>
      </c>
      <c r="V119" s="931"/>
      <c r="W119" s="931"/>
      <c r="X119" s="931"/>
      <c r="Y119" s="931"/>
      <c r="Z119" s="931"/>
      <c r="AA119" s="931"/>
      <c r="AB119" s="931"/>
      <c r="AC119" s="934">
        <f>'3.1 Abrechnung-DATEN'!U163</f>
        <v>0</v>
      </c>
      <c r="AD119" s="935"/>
    </row>
    <row r="120" spans="3:30" s="321" customFormat="1" ht="11.85" customHeight="1" x14ac:dyDescent="0.2">
      <c r="D120" s="929">
        <v>4</v>
      </c>
      <c r="E120" s="930"/>
      <c r="F120" s="931" t="str">
        <f>IF('3.1 Abrechnung-DATEN'!N146=0,"",'3.1 Abrechnung-DATEN'!N146)</f>
        <v/>
      </c>
      <c r="G120" s="931"/>
      <c r="H120" s="931"/>
      <c r="I120" s="931"/>
      <c r="J120" s="931"/>
      <c r="K120" s="931"/>
      <c r="L120" s="931"/>
      <c r="M120" s="931"/>
      <c r="N120" s="932">
        <f>'3.1 Abrechnung-DATEN'!U146</f>
        <v>0</v>
      </c>
      <c r="O120" s="932"/>
      <c r="P120" s="932"/>
      <c r="Q120" s="932"/>
      <c r="R120" s="933"/>
      <c r="S120" s="48"/>
      <c r="T120" s="49">
        <v>22</v>
      </c>
      <c r="U120" s="931" t="str">
        <f>IF('3.1 Abrechnung-DATEN'!N164=0,"",'3.1 Abrechnung-DATEN'!N164)</f>
        <v/>
      </c>
      <c r="V120" s="931"/>
      <c r="W120" s="931"/>
      <c r="X120" s="931"/>
      <c r="Y120" s="931"/>
      <c r="Z120" s="931"/>
      <c r="AA120" s="931"/>
      <c r="AB120" s="931"/>
      <c r="AC120" s="934">
        <f>'3.1 Abrechnung-DATEN'!U164</f>
        <v>0</v>
      </c>
      <c r="AD120" s="935"/>
    </row>
    <row r="121" spans="3:30" s="321" customFormat="1" ht="11.85" customHeight="1" x14ac:dyDescent="0.2">
      <c r="D121" s="929">
        <v>5</v>
      </c>
      <c r="E121" s="930"/>
      <c r="F121" s="931" t="str">
        <f>IF('3.1 Abrechnung-DATEN'!N147=0,"",'3.1 Abrechnung-DATEN'!N147)</f>
        <v/>
      </c>
      <c r="G121" s="931"/>
      <c r="H121" s="931"/>
      <c r="I121" s="931"/>
      <c r="J121" s="931"/>
      <c r="K121" s="931"/>
      <c r="L121" s="931"/>
      <c r="M121" s="931"/>
      <c r="N121" s="932">
        <f>'3.1 Abrechnung-DATEN'!U147</f>
        <v>0</v>
      </c>
      <c r="O121" s="932"/>
      <c r="P121" s="932"/>
      <c r="Q121" s="932"/>
      <c r="R121" s="933"/>
      <c r="S121" s="48"/>
      <c r="T121" s="49">
        <v>23</v>
      </c>
      <c r="U121" s="931" t="str">
        <f>IF('3.1 Abrechnung-DATEN'!N165=0,"",'3.1 Abrechnung-DATEN'!N165)</f>
        <v/>
      </c>
      <c r="V121" s="931"/>
      <c r="W121" s="931"/>
      <c r="X121" s="931"/>
      <c r="Y121" s="931"/>
      <c r="Z121" s="931"/>
      <c r="AA121" s="931"/>
      <c r="AB121" s="931"/>
      <c r="AC121" s="934">
        <f>'3.1 Abrechnung-DATEN'!U165</f>
        <v>0</v>
      </c>
      <c r="AD121" s="935"/>
    </row>
    <row r="122" spans="3:30" s="321" customFormat="1" ht="11.85" customHeight="1" x14ac:dyDescent="0.2">
      <c r="D122" s="929">
        <v>6</v>
      </c>
      <c r="E122" s="930"/>
      <c r="F122" s="931" t="str">
        <f>IF('3.1 Abrechnung-DATEN'!N148=0,"",'3.1 Abrechnung-DATEN'!N148)</f>
        <v/>
      </c>
      <c r="G122" s="931"/>
      <c r="H122" s="931"/>
      <c r="I122" s="931"/>
      <c r="J122" s="931"/>
      <c r="K122" s="931"/>
      <c r="L122" s="931"/>
      <c r="M122" s="931"/>
      <c r="N122" s="932">
        <f>'3.1 Abrechnung-DATEN'!U148</f>
        <v>0</v>
      </c>
      <c r="O122" s="932"/>
      <c r="P122" s="932"/>
      <c r="Q122" s="932"/>
      <c r="R122" s="933"/>
      <c r="S122" s="48"/>
      <c r="T122" s="49">
        <v>24</v>
      </c>
      <c r="U122" s="931" t="str">
        <f>IF('3.1 Abrechnung-DATEN'!N166=0,"",'3.1 Abrechnung-DATEN'!N166)</f>
        <v/>
      </c>
      <c r="V122" s="931"/>
      <c r="W122" s="931"/>
      <c r="X122" s="931"/>
      <c r="Y122" s="931"/>
      <c r="Z122" s="931"/>
      <c r="AA122" s="931"/>
      <c r="AB122" s="931"/>
      <c r="AC122" s="934">
        <f>'3.1 Abrechnung-DATEN'!U166</f>
        <v>0</v>
      </c>
      <c r="AD122" s="935"/>
    </row>
    <row r="123" spans="3:30" s="321" customFormat="1" ht="11.85" customHeight="1" x14ac:dyDescent="0.2">
      <c r="D123" s="929">
        <v>7</v>
      </c>
      <c r="E123" s="930"/>
      <c r="F123" s="931" t="str">
        <f>IF('3.1 Abrechnung-DATEN'!N149=0,"",'3.1 Abrechnung-DATEN'!N149)</f>
        <v/>
      </c>
      <c r="G123" s="931"/>
      <c r="H123" s="931"/>
      <c r="I123" s="931"/>
      <c r="J123" s="931"/>
      <c r="K123" s="931"/>
      <c r="L123" s="931"/>
      <c r="M123" s="931"/>
      <c r="N123" s="932">
        <f>'3.1 Abrechnung-DATEN'!U149</f>
        <v>0</v>
      </c>
      <c r="O123" s="932"/>
      <c r="P123" s="932"/>
      <c r="Q123" s="932"/>
      <c r="R123" s="933"/>
      <c r="S123" s="48"/>
      <c r="T123" s="49">
        <v>25</v>
      </c>
      <c r="U123" s="931" t="str">
        <f>IF('3.1 Abrechnung-DATEN'!N167=0,"",'3.1 Abrechnung-DATEN'!N167)</f>
        <v/>
      </c>
      <c r="V123" s="931"/>
      <c r="W123" s="931"/>
      <c r="X123" s="931"/>
      <c r="Y123" s="931"/>
      <c r="Z123" s="931"/>
      <c r="AA123" s="931"/>
      <c r="AB123" s="931"/>
      <c r="AC123" s="934">
        <f>'3.1 Abrechnung-DATEN'!U167</f>
        <v>0</v>
      </c>
      <c r="AD123" s="935"/>
    </row>
    <row r="124" spans="3:30" s="321" customFormat="1" ht="11.85" customHeight="1" x14ac:dyDescent="0.2">
      <c r="D124" s="929">
        <v>8</v>
      </c>
      <c r="E124" s="930"/>
      <c r="F124" s="931" t="str">
        <f>IF('3.1 Abrechnung-DATEN'!N150=0,"",'3.1 Abrechnung-DATEN'!N150)</f>
        <v/>
      </c>
      <c r="G124" s="931"/>
      <c r="H124" s="931"/>
      <c r="I124" s="931"/>
      <c r="J124" s="931"/>
      <c r="K124" s="931"/>
      <c r="L124" s="931"/>
      <c r="M124" s="931"/>
      <c r="N124" s="932">
        <f>'3.1 Abrechnung-DATEN'!U150</f>
        <v>0</v>
      </c>
      <c r="O124" s="932"/>
      <c r="P124" s="932"/>
      <c r="Q124" s="932"/>
      <c r="R124" s="933"/>
      <c r="S124" s="48"/>
      <c r="T124" s="49">
        <v>26</v>
      </c>
      <c r="U124" s="931" t="str">
        <f>IF('3.1 Abrechnung-DATEN'!N168=0,"",'3.1 Abrechnung-DATEN'!N168)</f>
        <v/>
      </c>
      <c r="V124" s="931"/>
      <c r="W124" s="931"/>
      <c r="X124" s="931"/>
      <c r="Y124" s="931"/>
      <c r="Z124" s="931"/>
      <c r="AA124" s="931"/>
      <c r="AB124" s="931"/>
      <c r="AC124" s="934">
        <f>'3.1 Abrechnung-DATEN'!U168</f>
        <v>0</v>
      </c>
      <c r="AD124" s="935"/>
    </row>
    <row r="125" spans="3:30" s="321" customFormat="1" ht="11.85" customHeight="1" x14ac:dyDescent="0.2">
      <c r="D125" s="929">
        <v>9</v>
      </c>
      <c r="E125" s="930"/>
      <c r="F125" s="931" t="str">
        <f>IF('3.1 Abrechnung-DATEN'!N151=0,"",'3.1 Abrechnung-DATEN'!N151)</f>
        <v/>
      </c>
      <c r="G125" s="931"/>
      <c r="H125" s="931"/>
      <c r="I125" s="931"/>
      <c r="J125" s="931"/>
      <c r="K125" s="931"/>
      <c r="L125" s="931"/>
      <c r="M125" s="931"/>
      <c r="N125" s="932">
        <f>'3.1 Abrechnung-DATEN'!U151</f>
        <v>0</v>
      </c>
      <c r="O125" s="932"/>
      <c r="P125" s="932"/>
      <c r="Q125" s="932"/>
      <c r="R125" s="933"/>
      <c r="S125" s="48"/>
      <c r="T125" s="49">
        <v>27</v>
      </c>
      <c r="U125" s="931" t="str">
        <f>IF('3.1 Abrechnung-DATEN'!N169=0,"",'3.1 Abrechnung-DATEN'!N169)</f>
        <v/>
      </c>
      <c r="V125" s="931"/>
      <c r="W125" s="931"/>
      <c r="X125" s="931"/>
      <c r="Y125" s="931"/>
      <c r="Z125" s="931"/>
      <c r="AA125" s="931"/>
      <c r="AB125" s="931"/>
      <c r="AC125" s="934">
        <f>'3.1 Abrechnung-DATEN'!U169</f>
        <v>0</v>
      </c>
      <c r="AD125" s="935"/>
    </row>
    <row r="126" spans="3:30" s="321" customFormat="1" ht="11.85" customHeight="1" x14ac:dyDescent="0.2">
      <c r="D126" s="929">
        <v>10</v>
      </c>
      <c r="E126" s="930"/>
      <c r="F126" s="931" t="str">
        <f>IF('3.1 Abrechnung-DATEN'!N152=0,"",'3.1 Abrechnung-DATEN'!N152)</f>
        <v/>
      </c>
      <c r="G126" s="931"/>
      <c r="H126" s="931"/>
      <c r="I126" s="931"/>
      <c r="J126" s="931"/>
      <c r="K126" s="931"/>
      <c r="L126" s="931"/>
      <c r="M126" s="931"/>
      <c r="N126" s="932">
        <f>'3.1 Abrechnung-DATEN'!U152</f>
        <v>0</v>
      </c>
      <c r="O126" s="932"/>
      <c r="P126" s="932"/>
      <c r="Q126" s="932"/>
      <c r="R126" s="933"/>
      <c r="S126" s="48"/>
      <c r="T126" s="49">
        <v>28</v>
      </c>
      <c r="U126" s="931" t="str">
        <f>IF('3.1 Abrechnung-DATEN'!N170=0,"",'3.1 Abrechnung-DATEN'!N170)</f>
        <v/>
      </c>
      <c r="V126" s="931"/>
      <c r="W126" s="931"/>
      <c r="X126" s="931"/>
      <c r="Y126" s="931"/>
      <c r="Z126" s="931"/>
      <c r="AA126" s="931"/>
      <c r="AB126" s="931"/>
      <c r="AC126" s="934">
        <f>'3.1 Abrechnung-DATEN'!U170</f>
        <v>0</v>
      </c>
      <c r="AD126" s="935"/>
    </row>
    <row r="127" spans="3:30" s="321" customFormat="1" ht="11.85" customHeight="1" x14ac:dyDescent="0.2">
      <c r="D127" s="929">
        <v>11</v>
      </c>
      <c r="E127" s="930"/>
      <c r="F127" s="931" t="str">
        <f>IF('3.1 Abrechnung-DATEN'!N153=0,"",'3.1 Abrechnung-DATEN'!N153)</f>
        <v/>
      </c>
      <c r="G127" s="931"/>
      <c r="H127" s="931"/>
      <c r="I127" s="931"/>
      <c r="J127" s="931"/>
      <c r="K127" s="931"/>
      <c r="L127" s="931"/>
      <c r="M127" s="931"/>
      <c r="N127" s="932">
        <f>'3.1 Abrechnung-DATEN'!U153</f>
        <v>0</v>
      </c>
      <c r="O127" s="932"/>
      <c r="P127" s="932"/>
      <c r="Q127" s="932"/>
      <c r="R127" s="933"/>
      <c r="S127" s="48"/>
      <c r="T127" s="49">
        <v>29</v>
      </c>
      <c r="U127" s="931" t="str">
        <f>IF('3.1 Abrechnung-DATEN'!N171=0,"",'3.1 Abrechnung-DATEN'!N171)</f>
        <v/>
      </c>
      <c r="V127" s="931"/>
      <c r="W127" s="931"/>
      <c r="X127" s="931"/>
      <c r="Y127" s="931"/>
      <c r="Z127" s="931"/>
      <c r="AA127" s="931"/>
      <c r="AB127" s="931"/>
      <c r="AC127" s="934">
        <f>'3.1 Abrechnung-DATEN'!U171</f>
        <v>0</v>
      </c>
      <c r="AD127" s="935"/>
    </row>
    <row r="128" spans="3:30" s="321" customFormat="1" ht="11.85" customHeight="1" x14ac:dyDescent="0.2">
      <c r="D128" s="929">
        <v>12</v>
      </c>
      <c r="E128" s="930"/>
      <c r="F128" s="931" t="str">
        <f>IF('3.1 Abrechnung-DATEN'!N154=0,"",'3.1 Abrechnung-DATEN'!N154)</f>
        <v/>
      </c>
      <c r="G128" s="931"/>
      <c r="H128" s="931"/>
      <c r="I128" s="931"/>
      <c r="J128" s="931"/>
      <c r="K128" s="931"/>
      <c r="L128" s="931"/>
      <c r="M128" s="931"/>
      <c r="N128" s="932">
        <f>'3.1 Abrechnung-DATEN'!U154</f>
        <v>0</v>
      </c>
      <c r="O128" s="932"/>
      <c r="P128" s="932"/>
      <c r="Q128" s="932"/>
      <c r="R128" s="933"/>
      <c r="S128" s="48"/>
      <c r="T128" s="49">
        <v>30</v>
      </c>
      <c r="U128" s="931" t="str">
        <f>IF('3.1 Abrechnung-DATEN'!N172=0,"",'3.1 Abrechnung-DATEN'!N172)</f>
        <v/>
      </c>
      <c r="V128" s="931"/>
      <c r="W128" s="931"/>
      <c r="X128" s="931"/>
      <c r="Y128" s="931"/>
      <c r="Z128" s="931"/>
      <c r="AA128" s="931"/>
      <c r="AB128" s="931"/>
      <c r="AC128" s="934">
        <f>'3.1 Abrechnung-DATEN'!U172</f>
        <v>0</v>
      </c>
      <c r="AD128" s="935"/>
    </row>
    <row r="129" spans="2:32" s="321" customFormat="1" ht="11.85" customHeight="1" x14ac:dyDescent="0.2">
      <c r="D129" s="929">
        <v>13</v>
      </c>
      <c r="E129" s="930"/>
      <c r="F129" s="931" t="str">
        <f>IF('3.1 Abrechnung-DATEN'!N155=0,"",'3.1 Abrechnung-DATEN'!N155)</f>
        <v/>
      </c>
      <c r="G129" s="931"/>
      <c r="H129" s="931"/>
      <c r="I129" s="931"/>
      <c r="J129" s="931"/>
      <c r="K129" s="931"/>
      <c r="L129" s="931"/>
      <c r="M129" s="931"/>
      <c r="N129" s="932">
        <f>'3.1 Abrechnung-DATEN'!U155</f>
        <v>0</v>
      </c>
      <c r="O129" s="932"/>
      <c r="P129" s="932"/>
      <c r="Q129" s="932"/>
      <c r="R129" s="933"/>
      <c r="S129" s="48"/>
      <c r="T129" s="49">
        <v>31</v>
      </c>
      <c r="U129" s="931" t="str">
        <f>IF('3.1 Abrechnung-DATEN'!N173=0,"",'3.1 Abrechnung-DATEN'!N173)</f>
        <v/>
      </c>
      <c r="V129" s="931"/>
      <c r="W129" s="931"/>
      <c r="X129" s="931"/>
      <c r="Y129" s="931"/>
      <c r="Z129" s="931"/>
      <c r="AA129" s="931"/>
      <c r="AB129" s="931"/>
      <c r="AC129" s="934">
        <f>'3.1 Abrechnung-DATEN'!U173</f>
        <v>0</v>
      </c>
      <c r="AD129" s="935"/>
    </row>
    <row r="130" spans="2:32" s="321" customFormat="1" ht="11.85" customHeight="1" x14ac:dyDescent="0.2">
      <c r="D130" s="929">
        <v>14</v>
      </c>
      <c r="E130" s="930"/>
      <c r="F130" s="931" t="str">
        <f>IF('3.1 Abrechnung-DATEN'!N156=0,"",'3.1 Abrechnung-DATEN'!N156)</f>
        <v/>
      </c>
      <c r="G130" s="931"/>
      <c r="H130" s="931"/>
      <c r="I130" s="931"/>
      <c r="J130" s="931"/>
      <c r="K130" s="931"/>
      <c r="L130" s="931"/>
      <c r="M130" s="931"/>
      <c r="N130" s="932">
        <f>'3.1 Abrechnung-DATEN'!U156</f>
        <v>0</v>
      </c>
      <c r="O130" s="932"/>
      <c r="P130" s="932"/>
      <c r="Q130" s="932"/>
      <c r="R130" s="933"/>
      <c r="S130" s="48"/>
      <c r="T130" s="49">
        <v>32</v>
      </c>
      <c r="U130" s="931" t="str">
        <f>IF('3.1 Abrechnung-DATEN'!N174=0,"",'3.1 Abrechnung-DATEN'!N174)</f>
        <v/>
      </c>
      <c r="V130" s="931"/>
      <c r="W130" s="931"/>
      <c r="X130" s="931"/>
      <c r="Y130" s="931"/>
      <c r="Z130" s="931"/>
      <c r="AA130" s="931"/>
      <c r="AB130" s="931"/>
      <c r="AC130" s="934">
        <f>'3.1 Abrechnung-DATEN'!U174</f>
        <v>0</v>
      </c>
      <c r="AD130" s="935"/>
    </row>
    <row r="131" spans="2:32" s="321" customFormat="1" ht="11.85" customHeight="1" x14ac:dyDescent="0.2">
      <c r="D131" s="929">
        <v>15</v>
      </c>
      <c r="E131" s="930"/>
      <c r="F131" s="931" t="str">
        <f>IF('3.1 Abrechnung-DATEN'!N157=0,"",'3.1 Abrechnung-DATEN'!N157)</f>
        <v/>
      </c>
      <c r="G131" s="931"/>
      <c r="H131" s="931"/>
      <c r="I131" s="931"/>
      <c r="J131" s="931"/>
      <c r="K131" s="931"/>
      <c r="L131" s="931"/>
      <c r="M131" s="931"/>
      <c r="N131" s="932">
        <f>'3.1 Abrechnung-DATEN'!U157</f>
        <v>0</v>
      </c>
      <c r="O131" s="932"/>
      <c r="P131" s="932"/>
      <c r="Q131" s="932"/>
      <c r="R131" s="933"/>
      <c r="S131" s="48"/>
      <c r="T131" s="49">
        <v>33</v>
      </c>
      <c r="U131" s="931" t="str">
        <f>IF('3.1 Abrechnung-DATEN'!N175=0,"",'3.1 Abrechnung-DATEN'!N175)</f>
        <v/>
      </c>
      <c r="V131" s="931"/>
      <c r="W131" s="931"/>
      <c r="X131" s="931"/>
      <c r="Y131" s="931"/>
      <c r="Z131" s="931"/>
      <c r="AA131" s="931"/>
      <c r="AB131" s="931"/>
      <c r="AC131" s="934">
        <f>'3.1 Abrechnung-DATEN'!U175</f>
        <v>0</v>
      </c>
      <c r="AD131" s="935"/>
    </row>
    <row r="132" spans="2:32" s="321" customFormat="1" ht="11.85" customHeight="1" x14ac:dyDescent="0.2">
      <c r="D132" s="929">
        <v>16</v>
      </c>
      <c r="E132" s="930"/>
      <c r="F132" s="931" t="str">
        <f>IF('3.1 Abrechnung-DATEN'!N158=0,"",'3.1 Abrechnung-DATEN'!N158)</f>
        <v/>
      </c>
      <c r="G132" s="931"/>
      <c r="H132" s="931"/>
      <c r="I132" s="931"/>
      <c r="J132" s="931"/>
      <c r="K132" s="931"/>
      <c r="L132" s="931"/>
      <c r="M132" s="931"/>
      <c r="N132" s="932">
        <f>'3.1 Abrechnung-DATEN'!U158</f>
        <v>0</v>
      </c>
      <c r="O132" s="932"/>
      <c r="P132" s="932"/>
      <c r="Q132" s="932"/>
      <c r="R132" s="933"/>
      <c r="S132" s="48"/>
      <c r="T132" s="49">
        <v>34</v>
      </c>
      <c r="U132" s="931" t="str">
        <f>IF('3.1 Abrechnung-DATEN'!N176=0,"",'3.1 Abrechnung-DATEN'!N176)</f>
        <v/>
      </c>
      <c r="V132" s="931"/>
      <c r="W132" s="931"/>
      <c r="X132" s="931"/>
      <c r="Y132" s="931"/>
      <c r="Z132" s="931"/>
      <c r="AA132" s="931"/>
      <c r="AB132" s="931"/>
      <c r="AC132" s="934">
        <f>'3.1 Abrechnung-DATEN'!U176</f>
        <v>0</v>
      </c>
      <c r="AD132" s="935"/>
    </row>
    <row r="133" spans="2:32" s="321" customFormat="1" ht="11.85" customHeight="1" x14ac:dyDescent="0.2">
      <c r="D133" s="929">
        <v>17</v>
      </c>
      <c r="E133" s="930"/>
      <c r="F133" s="931" t="str">
        <f>IF('3.1 Abrechnung-DATEN'!N159=0,"",'3.1 Abrechnung-DATEN'!N159)</f>
        <v/>
      </c>
      <c r="G133" s="931"/>
      <c r="H133" s="931"/>
      <c r="I133" s="931"/>
      <c r="J133" s="931"/>
      <c r="K133" s="931"/>
      <c r="L133" s="931"/>
      <c r="M133" s="931"/>
      <c r="N133" s="932">
        <f>'3.1 Abrechnung-DATEN'!U159</f>
        <v>0</v>
      </c>
      <c r="O133" s="932"/>
      <c r="P133" s="932"/>
      <c r="Q133" s="932"/>
      <c r="R133" s="933"/>
      <c r="S133" s="48"/>
      <c r="T133" s="49">
        <v>35</v>
      </c>
      <c r="U133" s="931" t="str">
        <f>IF('3.1 Abrechnung-DATEN'!N177=0,"",'3.1 Abrechnung-DATEN'!N177)</f>
        <v/>
      </c>
      <c r="V133" s="931"/>
      <c r="W133" s="931"/>
      <c r="X133" s="931"/>
      <c r="Y133" s="931"/>
      <c r="Z133" s="931"/>
      <c r="AA133" s="931"/>
      <c r="AB133" s="931"/>
      <c r="AC133" s="934">
        <f>'3.1 Abrechnung-DATEN'!U177</f>
        <v>0</v>
      </c>
      <c r="AD133" s="935"/>
    </row>
    <row r="134" spans="2:32" s="321" customFormat="1" ht="11.85" customHeight="1" x14ac:dyDescent="0.2">
      <c r="D134" s="920">
        <v>18</v>
      </c>
      <c r="E134" s="921"/>
      <c r="F134" s="922" t="str">
        <f>IF('3.1 Abrechnung-DATEN'!N160=0,"",'3.1 Abrechnung-DATEN'!N160)</f>
        <v/>
      </c>
      <c r="G134" s="922"/>
      <c r="H134" s="922"/>
      <c r="I134" s="922"/>
      <c r="J134" s="922"/>
      <c r="K134" s="922"/>
      <c r="L134" s="922"/>
      <c r="M134" s="922"/>
      <c r="N134" s="923">
        <f>'3.1 Abrechnung-DATEN'!U160</f>
        <v>0</v>
      </c>
      <c r="O134" s="923"/>
      <c r="P134" s="923"/>
      <c r="Q134" s="923"/>
      <c r="R134" s="924"/>
      <c r="S134" s="50"/>
      <c r="T134" s="51">
        <v>36</v>
      </c>
      <c r="U134" s="922" t="str">
        <f>IF('3.1 Abrechnung-DATEN'!N178=0,"",'3.1 Abrechnung-DATEN'!N178)</f>
        <v/>
      </c>
      <c r="V134" s="922"/>
      <c r="W134" s="922"/>
      <c r="X134" s="922"/>
      <c r="Y134" s="922"/>
      <c r="Z134" s="922"/>
      <c r="AA134" s="922"/>
      <c r="AB134" s="922"/>
      <c r="AC134" s="925">
        <f>'3.1 Abrechnung-DATEN'!U178</f>
        <v>0</v>
      </c>
      <c r="AD134" s="926"/>
    </row>
    <row r="135" spans="2:32" s="321" customFormat="1" ht="3.75" customHeight="1" x14ac:dyDescent="0.2">
      <c r="D135" s="548"/>
      <c r="E135" s="548"/>
      <c r="F135" s="548"/>
      <c r="G135" s="548"/>
      <c r="H135" s="548"/>
      <c r="I135" s="548"/>
      <c r="J135" s="548"/>
      <c r="K135" s="548"/>
      <c r="L135" s="548"/>
      <c r="M135" s="548"/>
      <c r="N135" s="548"/>
      <c r="O135" s="548"/>
      <c r="P135" s="548"/>
      <c r="Q135" s="548"/>
      <c r="R135" s="548"/>
      <c r="S135" s="548"/>
      <c r="T135" s="548"/>
      <c r="U135" s="548"/>
      <c r="V135" s="548"/>
      <c r="W135" s="548"/>
      <c r="X135" s="548"/>
      <c r="Y135" s="548"/>
      <c r="Z135" s="548"/>
      <c r="AA135" s="548"/>
      <c r="AB135" s="548"/>
      <c r="AC135" s="548"/>
      <c r="AD135" s="39"/>
      <c r="AE135" s="39"/>
      <c r="AF135" s="39"/>
    </row>
    <row r="136" spans="2:32" s="321" customFormat="1" ht="12" customHeight="1" x14ac:dyDescent="0.2">
      <c r="D136" s="902" t="s">
        <v>114</v>
      </c>
      <c r="E136" s="902"/>
      <c r="F136" s="902"/>
      <c r="G136" s="902"/>
      <c r="H136" s="902"/>
      <c r="I136" s="902"/>
      <c r="J136" s="902"/>
      <c r="K136" s="902"/>
      <c r="L136" s="902"/>
      <c r="M136" s="902"/>
      <c r="N136" s="902"/>
      <c r="O136" s="902"/>
      <c r="P136" s="902"/>
      <c r="Q136" s="902"/>
      <c r="R136" s="902"/>
      <c r="S136" s="43"/>
      <c r="T136" s="548"/>
      <c r="U136" s="548"/>
      <c r="V136" s="548"/>
      <c r="W136" s="548"/>
      <c r="X136" s="548"/>
      <c r="Y136" s="548"/>
      <c r="Z136" s="548"/>
      <c r="AA136" s="548"/>
      <c r="AB136" s="548"/>
      <c r="AC136" s="927">
        <f>'3.1 Abrechnung-DATEN'!AA140</f>
        <v>0</v>
      </c>
      <c r="AD136" s="928"/>
      <c r="AE136" s="39"/>
      <c r="AF136" s="39"/>
    </row>
    <row r="137" spans="2:32" s="9" customFormat="1" ht="6" customHeight="1" x14ac:dyDescent="0.2">
      <c r="T137" s="537"/>
      <c r="U137" s="537"/>
      <c r="V137" s="537"/>
      <c r="W137" s="537"/>
      <c r="X137" s="537"/>
      <c r="Y137" s="537"/>
      <c r="Z137" s="537"/>
      <c r="AA137" s="537"/>
      <c r="AB137" s="537"/>
      <c r="AC137" s="537"/>
      <c r="AD137" s="28"/>
      <c r="AE137" s="28"/>
      <c r="AF137" s="28"/>
    </row>
    <row r="138" spans="2:32" s="321" customFormat="1" ht="12" customHeight="1" x14ac:dyDescent="0.2">
      <c r="C138" s="917" t="s">
        <v>134</v>
      </c>
      <c r="D138" s="917"/>
      <c r="E138" s="917"/>
      <c r="F138" s="917"/>
      <c r="G138" s="917"/>
      <c r="H138" s="917"/>
      <c r="I138" s="917"/>
      <c r="J138" s="917"/>
      <c r="K138" s="917"/>
      <c r="L138" s="917"/>
      <c r="M138" s="917"/>
      <c r="N138" s="917"/>
      <c r="O138" s="917"/>
      <c r="P138" s="917"/>
      <c r="Q138" s="917"/>
      <c r="R138" s="917"/>
      <c r="S138" s="550"/>
      <c r="T138" s="548"/>
      <c r="U138" s="548"/>
      <c r="V138" s="548"/>
      <c r="W138" s="548"/>
      <c r="X138" s="548"/>
      <c r="Y138" s="548"/>
      <c r="Z138" s="548"/>
      <c r="AA138" s="548"/>
      <c r="AB138" s="548"/>
      <c r="AC138" s="918">
        <f>'3.1 Abrechnung-DATEN'!AA124-'3.1 Abrechnung-DATEN'!AA140</f>
        <v>0</v>
      </c>
      <c r="AD138" s="919"/>
      <c r="AE138" s="39"/>
      <c r="AF138" s="39"/>
    </row>
    <row r="139" spans="2:32" s="9" customFormat="1" ht="13.5" customHeight="1" x14ac:dyDescent="0.2">
      <c r="D139" s="537"/>
      <c r="E139" s="537"/>
      <c r="F139" s="537"/>
      <c r="G139" s="537"/>
      <c r="H139" s="537"/>
      <c r="I139" s="537"/>
      <c r="J139" s="537"/>
      <c r="K139" s="537"/>
      <c r="L139" s="537"/>
      <c r="M139" s="537"/>
      <c r="N139" s="537"/>
      <c r="O139" s="537"/>
      <c r="P139" s="537"/>
      <c r="Q139" s="537"/>
      <c r="R139" s="537"/>
      <c r="S139" s="537"/>
      <c r="T139" s="537"/>
      <c r="U139" s="537"/>
      <c r="V139" s="537"/>
      <c r="W139" s="537"/>
      <c r="X139" s="537"/>
      <c r="Y139" s="537"/>
      <c r="Z139" s="537"/>
      <c r="AA139" s="537"/>
      <c r="AB139" s="537"/>
      <c r="AC139" s="537"/>
      <c r="AD139" s="28"/>
      <c r="AE139" s="28"/>
      <c r="AF139" s="28"/>
    </row>
    <row r="140" spans="2:32" s="9" customFormat="1" ht="11.25" customHeight="1" x14ac:dyDescent="0.2">
      <c r="C140" s="902" t="s">
        <v>135</v>
      </c>
      <c r="D140" s="902"/>
      <c r="E140" s="902"/>
      <c r="F140" s="902"/>
      <c r="G140" s="902"/>
      <c r="H140" s="902"/>
      <c r="I140" s="902"/>
      <c r="J140" s="902"/>
      <c r="K140" s="902"/>
      <c r="L140" s="902"/>
      <c r="M140" s="902"/>
      <c r="N140" s="902"/>
      <c r="O140" s="902"/>
      <c r="P140" s="902"/>
      <c r="Q140" s="902"/>
      <c r="R140" s="902"/>
      <c r="S140" s="902"/>
      <c r="T140" s="902"/>
      <c r="U140" s="902"/>
      <c r="V140" s="902"/>
      <c r="W140" s="902"/>
      <c r="X140" s="902"/>
      <c r="Y140" s="902"/>
      <c r="Z140" s="902"/>
      <c r="AA140" s="902"/>
      <c r="AB140" s="902"/>
      <c r="AC140" s="902"/>
      <c r="AD140" s="902"/>
      <c r="AE140" s="902"/>
      <c r="AF140" s="28"/>
    </row>
    <row r="141" spans="2:32" s="9" customFormat="1" ht="15" customHeight="1" x14ac:dyDescent="0.2"/>
    <row r="142" spans="2:32" s="369" customFormat="1" ht="13.5" customHeight="1" x14ac:dyDescent="0.2">
      <c r="C142" s="903" t="str">
        <f>IF('3.1 Abrechnung-DATEN'!N32=0,"",'3.1 Abrechnung-DATEN'!N32)</f>
        <v/>
      </c>
      <c r="D142" s="903"/>
      <c r="E142" s="903"/>
      <c r="F142" s="903"/>
      <c r="G142" s="903"/>
      <c r="H142" s="903"/>
      <c r="I142" s="903"/>
      <c r="J142" s="903"/>
      <c r="K142" s="903"/>
      <c r="M142" s="904" t="str">
        <f>IF('3.1 Abrechnung-DATEN'!N34=0,"",'3.1 Abrechnung-DATEN'!N34)</f>
        <v/>
      </c>
      <c r="N142" s="903"/>
      <c r="O142" s="903"/>
      <c r="P142" s="903"/>
      <c r="R142" s="903"/>
      <c r="S142" s="903"/>
      <c r="T142" s="903"/>
      <c r="U142" s="903"/>
      <c r="V142" s="903"/>
      <c r="W142" s="903"/>
      <c r="X142" s="903"/>
      <c r="AA142" s="905" t="str">
        <f>IF('3.1 Abrechnung-DATEN'!N36=0,"",'3.1 Abrechnung-DATEN'!N36)</f>
        <v/>
      </c>
      <c r="AB142" s="905"/>
      <c r="AC142" s="905"/>
      <c r="AD142" s="905"/>
      <c r="AE142" s="905"/>
      <c r="AF142" s="321"/>
    </row>
    <row r="143" spans="2:32" s="38" customFormat="1" ht="11.25" customHeight="1" x14ac:dyDescent="0.2">
      <c r="C143" s="912" t="s">
        <v>8</v>
      </c>
      <c r="D143" s="912"/>
      <c r="E143" s="912"/>
      <c r="F143" s="912"/>
      <c r="G143" s="912"/>
      <c r="H143" s="912"/>
      <c r="I143" s="912"/>
      <c r="J143" s="912"/>
      <c r="K143" s="912"/>
      <c r="M143" s="912" t="s">
        <v>9</v>
      </c>
      <c r="N143" s="912"/>
      <c r="O143" s="912"/>
      <c r="P143" s="912"/>
      <c r="Q143" s="542"/>
      <c r="R143" s="912" t="s">
        <v>12</v>
      </c>
      <c r="S143" s="912"/>
      <c r="T143" s="912"/>
      <c r="U143" s="912"/>
      <c r="V143" s="912"/>
      <c r="W143" s="912"/>
      <c r="X143" s="912"/>
      <c r="AA143" s="912" t="s">
        <v>304</v>
      </c>
      <c r="AB143" s="912"/>
      <c r="AC143" s="912"/>
      <c r="AD143" s="912"/>
      <c r="AE143" s="912"/>
      <c r="AF143" s="468"/>
    </row>
    <row r="144" spans="2:32" s="9" customFormat="1" ht="1.9" customHeight="1" x14ac:dyDescent="0.2">
      <c r="B144" s="8"/>
      <c r="C144" s="8"/>
      <c r="D144" s="8"/>
      <c r="E144" s="8"/>
      <c r="F144" s="8"/>
      <c r="G144" s="8"/>
      <c r="H144" s="8"/>
      <c r="I144" s="8"/>
      <c r="J144" s="8"/>
      <c r="K144" s="8"/>
      <c r="L144" s="8"/>
      <c r="M144" s="8"/>
      <c r="N144" s="8"/>
      <c r="O144" s="8"/>
      <c r="P144" s="8"/>
    </row>
  </sheetData>
  <sheetProtection algorithmName="SHA-512" hashValue="shFfrIZmawc1+exqgQQ3lhKiNSDrHCKQopO+VULsKPC+XxYk8dihqOkF+k/lhzdCItaycRlvJOs/VFBoQ20z5w==" saltValue="/KJrYIMBneddHxiHhl9LfQ==" spinCount="100000" sheet="1" objects="1" scenarios="1" selectLockedCells="1" selectUnlockedCells="1"/>
  <mergeCells count="249">
    <mergeCell ref="T10:W10"/>
    <mergeCell ref="T12:W12"/>
    <mergeCell ref="T13:W13"/>
    <mergeCell ref="T14:W14"/>
    <mergeCell ref="X12:AE12"/>
    <mergeCell ref="C2:K6"/>
    <mergeCell ref="T3:W3"/>
    <mergeCell ref="T4:W4"/>
    <mergeCell ref="T5:W5"/>
    <mergeCell ref="T6:W6"/>
    <mergeCell ref="T7:W7"/>
    <mergeCell ref="T8:W8"/>
    <mergeCell ref="T9:W9"/>
    <mergeCell ref="X2:AE2"/>
    <mergeCell ref="AA7:AE7"/>
    <mergeCell ref="X7:Z7"/>
    <mergeCell ref="AB8:AE8"/>
    <mergeCell ref="X8:AA8"/>
    <mergeCell ref="X13:AE13"/>
    <mergeCell ref="X14:AE14"/>
    <mergeCell ref="C17:AE17"/>
    <mergeCell ref="C19:Q19"/>
    <mergeCell ref="AD19:AE19"/>
    <mergeCell ref="V19:W19"/>
    <mergeCell ref="Y19:AA19"/>
    <mergeCell ref="C11:Q11"/>
    <mergeCell ref="C12:Q12"/>
    <mergeCell ref="C13:Q13"/>
    <mergeCell ref="C14:Q14"/>
    <mergeCell ref="C22:L22"/>
    <mergeCell ref="M22:U22"/>
    <mergeCell ref="W22:AA22"/>
    <mergeCell ref="AB22:AE22"/>
    <mergeCell ref="K33:Q34"/>
    <mergeCell ref="V33:AE34"/>
    <mergeCell ref="H34:I34"/>
    <mergeCell ref="G29:M29"/>
    <mergeCell ref="N29:O29"/>
    <mergeCell ref="P29:W29"/>
    <mergeCell ref="X29:Y29"/>
    <mergeCell ref="Z29:AC29"/>
    <mergeCell ref="F27:AE27"/>
    <mergeCell ref="H33:I33"/>
    <mergeCell ref="F53:AE55"/>
    <mergeCell ref="K36:Q37"/>
    <mergeCell ref="V36:AE37"/>
    <mergeCell ref="F44:Q44"/>
    <mergeCell ref="AC44:AD44"/>
    <mergeCell ref="H36:I36"/>
    <mergeCell ref="H39:I39"/>
    <mergeCell ref="C48:AD48"/>
    <mergeCell ref="F50:AE52"/>
    <mergeCell ref="K39:V40"/>
    <mergeCell ref="E94:M94"/>
    <mergeCell ref="Y94:AA94"/>
    <mergeCell ref="AC94:AD94"/>
    <mergeCell ref="E95:M95"/>
    <mergeCell ref="Y95:AA95"/>
    <mergeCell ref="AC95:AD95"/>
    <mergeCell ref="N94:V94"/>
    <mergeCell ref="N95:V95"/>
    <mergeCell ref="C81:Q81"/>
    <mergeCell ref="C87:H87"/>
    <mergeCell ref="Y90:AA90"/>
    <mergeCell ref="AC90:AD90"/>
    <mergeCell ref="E92:R92"/>
    <mergeCell ref="Y92:AA92"/>
    <mergeCell ref="AC92:AD92"/>
    <mergeCell ref="V81:W81"/>
    <mergeCell ref="Y81:AA81"/>
    <mergeCell ref="AD81:AE81"/>
    <mergeCell ref="C84:L84"/>
    <mergeCell ref="M84:U84"/>
    <mergeCell ref="W84:AA84"/>
    <mergeCell ref="AB84:AE84"/>
    <mergeCell ref="E98:M98"/>
    <mergeCell ref="Y98:AA98"/>
    <mergeCell ref="AC98:AD98"/>
    <mergeCell ref="E102:O102"/>
    <mergeCell ref="Q102:AA102"/>
    <mergeCell ref="AC102:AD102"/>
    <mergeCell ref="N98:V98"/>
    <mergeCell ref="E96:M96"/>
    <mergeCell ref="Y96:AA96"/>
    <mergeCell ref="AC96:AD96"/>
    <mergeCell ref="E97:M97"/>
    <mergeCell ref="Y97:AA97"/>
    <mergeCell ref="AC97:AD97"/>
    <mergeCell ref="N96:V96"/>
    <mergeCell ref="N97:V97"/>
    <mergeCell ref="E108:O108"/>
    <mergeCell ref="Q108:AA108"/>
    <mergeCell ref="AC108:AD108"/>
    <mergeCell ref="AC110:AD110"/>
    <mergeCell ref="C112:H112"/>
    <mergeCell ref="E103:O103"/>
    <mergeCell ref="Q103:AA103"/>
    <mergeCell ref="AC103:AD103"/>
    <mergeCell ref="E107:O107"/>
    <mergeCell ref="Q107:AA107"/>
    <mergeCell ref="AC107:AD107"/>
    <mergeCell ref="D110:AA110"/>
    <mergeCell ref="D116:E116"/>
    <mergeCell ref="F116:M116"/>
    <mergeCell ref="N116:R116"/>
    <mergeCell ref="U116:AB116"/>
    <mergeCell ref="AC116:AD116"/>
    <mergeCell ref="D117:E117"/>
    <mergeCell ref="F117:M117"/>
    <mergeCell ref="N117:R117"/>
    <mergeCell ref="U117:AB117"/>
    <mergeCell ref="AC117:AD117"/>
    <mergeCell ref="D118:E118"/>
    <mergeCell ref="F118:M118"/>
    <mergeCell ref="N118:R118"/>
    <mergeCell ref="U118:AB118"/>
    <mergeCell ref="AC118:AD118"/>
    <mergeCell ref="D119:E119"/>
    <mergeCell ref="F119:M119"/>
    <mergeCell ref="N119:R119"/>
    <mergeCell ref="U119:AB119"/>
    <mergeCell ref="AC119:AD119"/>
    <mergeCell ref="D120:E120"/>
    <mergeCell ref="F120:M120"/>
    <mergeCell ref="N120:R120"/>
    <mergeCell ref="U120:AB120"/>
    <mergeCell ref="AC120:AD120"/>
    <mergeCell ref="D121:E121"/>
    <mergeCell ref="F121:M121"/>
    <mergeCell ref="N121:R121"/>
    <mergeCell ref="U121:AB121"/>
    <mergeCell ref="AC121:AD121"/>
    <mergeCell ref="D122:E122"/>
    <mergeCell ref="F122:M122"/>
    <mergeCell ref="N122:R122"/>
    <mergeCell ref="U122:AB122"/>
    <mergeCell ref="AC122:AD122"/>
    <mergeCell ref="D123:E123"/>
    <mergeCell ref="F123:M123"/>
    <mergeCell ref="N123:R123"/>
    <mergeCell ref="U123:AB123"/>
    <mergeCell ref="AC123:AD123"/>
    <mergeCell ref="D124:E124"/>
    <mergeCell ref="F124:M124"/>
    <mergeCell ref="N124:R124"/>
    <mergeCell ref="U124:AB124"/>
    <mergeCell ref="AC124:AD124"/>
    <mergeCell ref="D125:E125"/>
    <mergeCell ref="F125:M125"/>
    <mergeCell ref="N125:R125"/>
    <mergeCell ref="U125:AB125"/>
    <mergeCell ref="AC125:AD125"/>
    <mergeCell ref="D126:E126"/>
    <mergeCell ref="F126:M126"/>
    <mergeCell ref="N126:R126"/>
    <mergeCell ref="U126:AB126"/>
    <mergeCell ref="AC126:AD126"/>
    <mergeCell ref="D127:E127"/>
    <mergeCell ref="F127:M127"/>
    <mergeCell ref="N127:R127"/>
    <mergeCell ref="U127:AB127"/>
    <mergeCell ref="AC127:AD127"/>
    <mergeCell ref="D128:E128"/>
    <mergeCell ref="F128:M128"/>
    <mergeCell ref="N128:R128"/>
    <mergeCell ref="U128:AB128"/>
    <mergeCell ref="AC128:AD128"/>
    <mergeCell ref="D129:E129"/>
    <mergeCell ref="F129:M129"/>
    <mergeCell ref="N129:R129"/>
    <mergeCell ref="U129:AB129"/>
    <mergeCell ref="AC129:AD129"/>
    <mergeCell ref="D130:E130"/>
    <mergeCell ref="F130:M130"/>
    <mergeCell ref="N130:R130"/>
    <mergeCell ref="U130:AB130"/>
    <mergeCell ref="AC130:AD130"/>
    <mergeCell ref="D131:E131"/>
    <mergeCell ref="F131:M131"/>
    <mergeCell ref="N131:R131"/>
    <mergeCell ref="U131:AB131"/>
    <mergeCell ref="AC131:AD131"/>
    <mergeCell ref="D134:E134"/>
    <mergeCell ref="F134:M134"/>
    <mergeCell ref="N134:R134"/>
    <mergeCell ref="U134:AB134"/>
    <mergeCell ref="AC134:AD134"/>
    <mergeCell ref="D136:R136"/>
    <mergeCell ref="AC136:AD136"/>
    <mergeCell ref="D132:E132"/>
    <mergeCell ref="F132:M132"/>
    <mergeCell ref="N132:R132"/>
    <mergeCell ref="U132:AB132"/>
    <mergeCell ref="AC132:AD132"/>
    <mergeCell ref="D133:E133"/>
    <mergeCell ref="F133:M133"/>
    <mergeCell ref="N133:R133"/>
    <mergeCell ref="U133:AB133"/>
    <mergeCell ref="AC133:AD133"/>
    <mergeCell ref="C143:K143"/>
    <mergeCell ref="M143:P143"/>
    <mergeCell ref="R143:X143"/>
    <mergeCell ref="C138:R138"/>
    <mergeCell ref="AC138:AD138"/>
    <mergeCell ref="C140:AE140"/>
    <mergeCell ref="C142:K142"/>
    <mergeCell ref="M142:P142"/>
    <mergeCell ref="R142:X142"/>
    <mergeCell ref="AA142:AE142"/>
    <mergeCell ref="AA143:AE143"/>
    <mergeCell ref="C78:AE78"/>
    <mergeCell ref="C79:AE79"/>
    <mergeCell ref="C69:K69"/>
    <mergeCell ref="M69:P69"/>
    <mergeCell ref="R69:X69"/>
    <mergeCell ref="C72:K76"/>
    <mergeCell ref="T73:W73"/>
    <mergeCell ref="T74:W74"/>
    <mergeCell ref="T75:W75"/>
    <mergeCell ref="T76:W76"/>
    <mergeCell ref="X72:AE72"/>
    <mergeCell ref="X73:AE73"/>
    <mergeCell ref="X74:AE74"/>
    <mergeCell ref="X75:AE75"/>
    <mergeCell ref="X76:Z76"/>
    <mergeCell ref="AA76:AE76"/>
    <mergeCell ref="AA69:AE69"/>
    <mergeCell ref="B2:B6"/>
    <mergeCell ref="C9:Q9"/>
    <mergeCell ref="B72:B76"/>
    <mergeCell ref="X3:AE3"/>
    <mergeCell ref="X4:AE4"/>
    <mergeCell ref="X5:AE5"/>
    <mergeCell ref="X6:AE6"/>
    <mergeCell ref="X9:AE9"/>
    <mergeCell ref="X10:AE10"/>
    <mergeCell ref="X11:AE11"/>
    <mergeCell ref="F56:AE58"/>
    <mergeCell ref="F59:AE61"/>
    <mergeCell ref="F62:AE64"/>
    <mergeCell ref="C66:AE66"/>
    <mergeCell ref="C68:K68"/>
    <mergeCell ref="M68:P68"/>
    <mergeCell ref="R68:X68"/>
    <mergeCell ref="AA68:AE68"/>
    <mergeCell ref="F45:Q45"/>
    <mergeCell ref="AC45:AD45"/>
    <mergeCell ref="F46:Q46"/>
    <mergeCell ref="AC46:AD46"/>
  </mergeCells>
  <conditionalFormatting sqref="F27:F28">
    <cfRule type="expression" dxfId="13" priority="6">
      <formula>#REF!="x"</formula>
    </cfRule>
  </conditionalFormatting>
  <conditionalFormatting sqref="F89 F92:F93 F111">
    <cfRule type="expression" dxfId="12" priority="16">
      <formula>#REF!="x"</formula>
    </cfRule>
  </conditionalFormatting>
  <conditionalFormatting sqref="F99:F101 F139">
    <cfRule type="expression" dxfId="11" priority="28">
      <formula>#REF!="x"</formula>
    </cfRule>
  </conditionalFormatting>
  <conditionalFormatting sqref="F104:F106">
    <cfRule type="expression" dxfId="10" priority="15">
      <formula>#REF!="x"</formula>
    </cfRule>
  </conditionalFormatting>
  <conditionalFormatting sqref="F109">
    <cfRule type="expression" dxfId="9" priority="14">
      <formula>#REF!="x"</formula>
    </cfRule>
  </conditionalFormatting>
  <conditionalFormatting sqref="F114:F135">
    <cfRule type="expression" dxfId="8" priority="5">
      <formula>#REF!="x"</formula>
    </cfRule>
  </conditionalFormatting>
  <conditionalFormatting sqref="K36">
    <cfRule type="expression" dxfId="5" priority="17">
      <formula>#REF!="x"</formula>
    </cfRule>
  </conditionalFormatting>
  <conditionalFormatting sqref="K39">
    <cfRule type="expression" dxfId="4" priority="19">
      <formula>#REF!="x"</formula>
    </cfRule>
  </conditionalFormatting>
  <conditionalFormatting sqref="V33">
    <cfRule type="expression" dxfId="3" priority="21">
      <formula>#REF!="x"</formula>
    </cfRule>
  </conditionalFormatting>
  <conditionalFormatting sqref="V36">
    <cfRule type="expression" dxfId="1" priority="18">
      <formula>#REF!="x"</formula>
    </cfRule>
  </conditionalFormatting>
  <conditionalFormatting sqref="K33">
    <cfRule type="expression" dxfId="0" priority="1">
      <formula>#REF!="x"</formula>
    </cfRule>
  </conditionalFormatting>
  <pageMargins left="0.78740157480314965" right="0.39370078740157483" top="0.39370078740157483" bottom="0.59055118110236227" header="0.39370078740157483" footer="0.39370078740157483"/>
  <pageSetup paperSize="9" orientation="portrait" r:id="rId1"/>
  <headerFooter>
    <oddFooter>&amp;R&amp;7Richtlinie C - Abrechnung</oddFooter>
  </headerFooter>
  <rowBreaks count="1" manualBreakCount="1">
    <brk id="70" min="1" max="31"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910B5-70E5-4D22-8E81-57B0599CE815}">
  <sheetPr>
    <tabColor theme="1"/>
  </sheetPr>
  <dimension ref="A1:AMQ9"/>
  <sheetViews>
    <sheetView workbookViewId="0">
      <selection activeCell="B3" sqref="B3"/>
    </sheetView>
  </sheetViews>
  <sheetFormatPr baseColWidth="10" defaultColWidth="10.875" defaultRowHeight="18" x14ac:dyDescent="0.25"/>
  <cols>
    <col min="1" max="1" width="12" style="566" customWidth="1"/>
    <col min="2" max="2" width="28.625" style="567" customWidth="1"/>
    <col min="3" max="3" width="13.75" style="567" customWidth="1"/>
    <col min="4" max="4" width="23.375" style="567" customWidth="1"/>
    <col min="5" max="5" width="46.625" style="567" customWidth="1"/>
    <col min="6" max="6" width="28.25" style="567" customWidth="1"/>
    <col min="7" max="7" width="22.125" style="567" customWidth="1"/>
    <col min="8" max="8" width="9.25" style="567" customWidth="1"/>
    <col min="9" max="9" width="13.125" style="567" customWidth="1"/>
    <col min="10" max="11" width="32.625" style="567" customWidth="1"/>
    <col min="12" max="12" width="32.125" style="567" customWidth="1"/>
    <col min="13" max="13" width="58.625" style="567" customWidth="1"/>
    <col min="14" max="15" width="13.125" style="567" customWidth="1"/>
    <col min="16" max="18" width="41.375" style="567" customWidth="1"/>
    <col min="19" max="16384" width="10.875" style="567"/>
  </cols>
  <sheetData>
    <row r="1" spans="1:1031" s="562" customFormat="1" ht="16.5" customHeight="1" x14ac:dyDescent="0.2">
      <c r="A1" s="561"/>
    </row>
    <row r="2" spans="1:1031" s="562" customFormat="1" ht="16.5" customHeight="1" x14ac:dyDescent="0.2">
      <c r="A2" s="563" t="s">
        <v>107</v>
      </c>
      <c r="B2" s="564">
        <v>2025</v>
      </c>
    </row>
    <row r="3" spans="1:1031" s="562" customFormat="1" ht="16.5" customHeight="1" x14ac:dyDescent="0.2">
      <c r="A3" s="563" t="s">
        <v>108</v>
      </c>
      <c r="B3" s="565" t="s">
        <v>308</v>
      </c>
    </row>
    <row r="4" spans="1:1031" ht="16.5" customHeight="1" x14ac:dyDescent="0.25">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row>
    <row r="5" spans="1:1031" ht="16.5" customHeight="1" x14ac:dyDescent="0.25">
      <c r="A5" s="3"/>
      <c r="C5" s="2"/>
      <c r="D5" s="2"/>
      <c r="E5" s="4"/>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c r="NS5" s="2"/>
      <c r="NT5" s="2"/>
      <c r="NU5" s="2"/>
      <c r="NV5" s="2"/>
      <c r="NW5" s="2"/>
      <c r="NX5" s="2"/>
      <c r="NY5" s="2"/>
      <c r="NZ5" s="2"/>
      <c r="OA5" s="2"/>
      <c r="OB5" s="2"/>
      <c r="OC5" s="2"/>
      <c r="OD5" s="2"/>
      <c r="OE5" s="2"/>
      <c r="OF5" s="2"/>
      <c r="OG5" s="2"/>
      <c r="OH5" s="2"/>
      <c r="OI5" s="2"/>
      <c r="OJ5" s="2"/>
      <c r="OK5" s="2"/>
      <c r="OL5" s="2"/>
      <c r="OM5" s="2"/>
      <c r="ON5" s="2"/>
      <c r="OO5" s="2"/>
      <c r="OP5" s="2"/>
      <c r="OQ5" s="2"/>
      <c r="OR5" s="2"/>
      <c r="OS5" s="2"/>
      <c r="OT5" s="2"/>
      <c r="OU5" s="2"/>
      <c r="OV5" s="2"/>
      <c r="OW5" s="2"/>
      <c r="OX5" s="2"/>
      <c r="OY5" s="2"/>
      <c r="OZ5" s="2"/>
      <c r="PA5" s="2"/>
      <c r="PB5" s="2"/>
      <c r="PC5" s="2"/>
      <c r="PD5" s="2"/>
      <c r="PE5" s="2"/>
      <c r="PF5" s="2"/>
      <c r="PG5" s="2"/>
      <c r="PH5" s="2"/>
      <c r="PI5" s="2"/>
      <c r="PJ5" s="2"/>
      <c r="PK5" s="2"/>
      <c r="PL5" s="2"/>
      <c r="PM5" s="2"/>
      <c r="PN5" s="2"/>
      <c r="PO5" s="2"/>
      <c r="PP5" s="2"/>
      <c r="PQ5" s="2"/>
      <c r="PR5" s="2"/>
      <c r="PS5" s="2"/>
      <c r="PT5" s="2"/>
      <c r="PU5" s="2"/>
      <c r="PV5" s="2"/>
      <c r="PW5" s="2"/>
      <c r="PX5" s="2"/>
      <c r="PY5" s="2"/>
      <c r="PZ5" s="2"/>
      <c r="QA5" s="2"/>
      <c r="QB5" s="2"/>
      <c r="QC5" s="2"/>
      <c r="QD5" s="2"/>
      <c r="QE5" s="2"/>
      <c r="QF5" s="2"/>
      <c r="QG5" s="2"/>
      <c r="QH5" s="2"/>
      <c r="QI5" s="2"/>
      <c r="QJ5" s="2"/>
      <c r="QK5" s="2"/>
      <c r="QL5" s="2"/>
      <c r="QM5" s="2"/>
      <c r="QN5" s="2"/>
      <c r="QO5" s="2"/>
      <c r="QP5" s="2"/>
      <c r="QQ5" s="2"/>
      <c r="QR5" s="2"/>
      <c r="QS5" s="2"/>
      <c r="QT5" s="2"/>
      <c r="QU5" s="2"/>
      <c r="QV5" s="2"/>
      <c r="QW5" s="2"/>
      <c r="QX5" s="2"/>
      <c r="QY5" s="2"/>
      <c r="QZ5" s="2"/>
      <c r="RA5" s="2"/>
      <c r="RB5" s="2"/>
      <c r="RC5" s="2"/>
      <c r="RD5" s="2"/>
      <c r="RE5" s="2"/>
      <c r="RF5" s="2"/>
      <c r="RG5" s="2"/>
      <c r="RH5" s="2"/>
      <c r="RI5" s="2"/>
      <c r="RJ5" s="2"/>
      <c r="RK5" s="2"/>
      <c r="RL5" s="2"/>
      <c r="RM5" s="2"/>
      <c r="RN5" s="2"/>
      <c r="RO5" s="2"/>
      <c r="RP5" s="2"/>
      <c r="RQ5" s="2"/>
      <c r="RR5" s="2"/>
      <c r="RS5" s="2"/>
      <c r="RT5" s="2"/>
      <c r="RU5" s="2"/>
      <c r="RV5" s="2"/>
      <c r="RW5" s="2"/>
      <c r="RX5" s="2"/>
      <c r="RY5" s="2"/>
      <c r="RZ5" s="2"/>
      <c r="SA5" s="2"/>
      <c r="SB5" s="2"/>
      <c r="SC5" s="2"/>
      <c r="SD5" s="2"/>
      <c r="SE5" s="2"/>
      <c r="SF5" s="2"/>
      <c r="SG5" s="2"/>
      <c r="SH5" s="2"/>
      <c r="SI5" s="2"/>
      <c r="SJ5" s="2"/>
      <c r="SK5" s="2"/>
      <c r="SL5" s="2"/>
      <c r="SM5" s="2"/>
      <c r="SN5" s="2"/>
      <c r="SO5" s="2"/>
      <c r="SP5" s="2"/>
      <c r="SQ5" s="2"/>
      <c r="SR5" s="2"/>
      <c r="SS5" s="2"/>
      <c r="ST5" s="2"/>
      <c r="SU5" s="2"/>
      <c r="SV5" s="2"/>
      <c r="SW5" s="2"/>
      <c r="SX5" s="2"/>
      <c r="SY5" s="2"/>
      <c r="SZ5" s="2"/>
      <c r="TA5" s="2"/>
      <c r="TB5" s="2"/>
      <c r="TC5" s="2"/>
      <c r="TD5" s="2"/>
      <c r="TE5" s="2"/>
      <c r="TF5" s="2"/>
      <c r="TG5" s="2"/>
      <c r="TH5" s="2"/>
      <c r="TI5" s="2"/>
      <c r="TJ5" s="2"/>
      <c r="TK5" s="2"/>
      <c r="TL5" s="2"/>
      <c r="TM5" s="2"/>
      <c r="TN5" s="2"/>
      <c r="TO5" s="2"/>
      <c r="TP5" s="2"/>
      <c r="TQ5" s="2"/>
      <c r="TR5" s="2"/>
      <c r="TS5" s="2"/>
      <c r="TT5" s="2"/>
      <c r="TU5" s="2"/>
      <c r="TV5" s="2"/>
      <c r="TW5" s="2"/>
      <c r="TX5" s="2"/>
      <c r="TY5" s="2"/>
      <c r="TZ5" s="2"/>
      <c r="UA5" s="2"/>
      <c r="UB5" s="2"/>
      <c r="UC5" s="2"/>
      <c r="UD5" s="2"/>
      <c r="UE5" s="2"/>
      <c r="UF5" s="2"/>
      <c r="UG5" s="2"/>
      <c r="UH5" s="2"/>
      <c r="UI5" s="2"/>
      <c r="UJ5" s="2"/>
      <c r="UK5" s="2"/>
      <c r="UL5" s="2"/>
      <c r="UM5" s="2"/>
      <c r="UN5" s="2"/>
      <c r="UO5" s="2"/>
      <c r="UP5" s="2"/>
      <c r="UQ5" s="2"/>
      <c r="UR5" s="2"/>
      <c r="US5" s="2"/>
      <c r="UT5" s="2"/>
      <c r="UU5" s="2"/>
      <c r="UV5" s="2"/>
      <c r="UW5" s="2"/>
      <c r="UX5" s="2"/>
      <c r="UY5" s="2"/>
      <c r="UZ5" s="2"/>
      <c r="VA5" s="2"/>
      <c r="VB5" s="2"/>
      <c r="VC5" s="2"/>
      <c r="VD5" s="2"/>
      <c r="VE5" s="2"/>
      <c r="VF5" s="2"/>
      <c r="VG5" s="2"/>
      <c r="VH5" s="2"/>
      <c r="VI5" s="2"/>
      <c r="VJ5" s="2"/>
      <c r="VK5" s="2"/>
      <c r="VL5" s="2"/>
      <c r="VM5" s="2"/>
      <c r="VN5" s="2"/>
      <c r="VO5" s="2"/>
      <c r="VP5" s="2"/>
      <c r="VQ5" s="2"/>
      <c r="VR5" s="2"/>
      <c r="VS5" s="2"/>
      <c r="VT5" s="2"/>
      <c r="VU5" s="2"/>
      <c r="VV5" s="2"/>
      <c r="VW5" s="2"/>
      <c r="VX5" s="2"/>
      <c r="VY5" s="2"/>
      <c r="VZ5" s="2"/>
      <c r="WA5" s="2"/>
      <c r="WB5" s="2"/>
      <c r="WC5" s="2"/>
      <c r="WD5" s="2"/>
      <c r="WE5" s="2"/>
      <c r="WF5" s="2"/>
      <c r="WG5" s="2"/>
      <c r="WH5" s="2"/>
      <c r="WI5" s="2"/>
      <c r="WJ5" s="2"/>
      <c r="WK5" s="2"/>
      <c r="WL5" s="2"/>
      <c r="WM5" s="2"/>
      <c r="WN5" s="2"/>
      <c r="WO5" s="2"/>
      <c r="WP5" s="2"/>
      <c r="WQ5" s="2"/>
      <c r="WR5" s="2"/>
      <c r="WS5" s="2"/>
      <c r="WT5" s="2"/>
      <c r="WU5" s="2"/>
      <c r="WV5" s="2"/>
      <c r="WW5" s="2"/>
      <c r="WX5" s="2"/>
      <c r="WY5" s="2"/>
      <c r="WZ5" s="2"/>
      <c r="XA5" s="2"/>
      <c r="XB5" s="2"/>
      <c r="XC5" s="2"/>
      <c r="XD5" s="2"/>
      <c r="XE5" s="2"/>
      <c r="XF5" s="2"/>
      <c r="XG5" s="2"/>
      <c r="XH5" s="2"/>
      <c r="XI5" s="2"/>
      <c r="XJ5" s="2"/>
      <c r="XK5" s="2"/>
      <c r="XL5" s="2"/>
      <c r="XM5" s="2"/>
      <c r="XN5" s="2"/>
      <c r="XO5" s="2"/>
      <c r="XP5" s="2"/>
      <c r="XQ5" s="2"/>
      <c r="XR5" s="2"/>
      <c r="XS5" s="2"/>
      <c r="XT5" s="2"/>
      <c r="XU5" s="2"/>
      <c r="XV5" s="2"/>
      <c r="XW5" s="2"/>
      <c r="XX5" s="2"/>
      <c r="XY5" s="2"/>
      <c r="XZ5" s="2"/>
      <c r="YA5" s="2"/>
      <c r="YB5" s="2"/>
      <c r="YC5" s="2"/>
      <c r="YD5" s="2"/>
      <c r="YE5" s="2"/>
      <c r="YF5" s="2"/>
      <c r="YG5" s="2"/>
      <c r="YH5" s="2"/>
      <c r="YI5" s="2"/>
      <c r="YJ5" s="2"/>
      <c r="YK5" s="2"/>
      <c r="YL5" s="2"/>
      <c r="YM5" s="2"/>
      <c r="YN5" s="2"/>
      <c r="YO5" s="2"/>
      <c r="YP5" s="2"/>
      <c r="YQ5" s="2"/>
      <c r="YR5" s="2"/>
      <c r="YS5" s="2"/>
      <c r="YT5" s="2"/>
      <c r="YU5" s="2"/>
      <c r="YV5" s="2"/>
      <c r="YW5" s="2"/>
      <c r="YX5" s="2"/>
      <c r="YY5" s="2"/>
      <c r="YZ5" s="2"/>
      <c r="ZA5" s="2"/>
      <c r="ZB5" s="2"/>
      <c r="ZC5" s="2"/>
      <c r="ZD5" s="2"/>
      <c r="ZE5" s="2"/>
      <c r="ZF5" s="2"/>
      <c r="ZG5" s="2"/>
      <c r="ZH5" s="2"/>
      <c r="ZI5" s="2"/>
      <c r="ZJ5" s="2"/>
      <c r="ZK5" s="2"/>
      <c r="ZL5" s="2"/>
      <c r="ZM5" s="2"/>
      <c r="ZN5" s="2"/>
      <c r="ZO5" s="2"/>
      <c r="ZP5" s="2"/>
      <c r="ZQ5" s="2"/>
      <c r="ZR5" s="2"/>
      <c r="ZS5" s="2"/>
      <c r="ZT5" s="2"/>
      <c r="ZU5" s="2"/>
      <c r="ZV5" s="2"/>
      <c r="ZW5" s="2"/>
      <c r="ZX5" s="2"/>
      <c r="ZY5" s="2"/>
      <c r="ZZ5" s="2"/>
      <c r="AAA5" s="2"/>
      <c r="AAB5" s="2"/>
      <c r="AAC5" s="2"/>
      <c r="AAD5" s="2"/>
      <c r="AAE5" s="2"/>
      <c r="AAF5" s="2"/>
      <c r="AAG5" s="2"/>
      <c r="AAH5" s="2"/>
      <c r="AAI5" s="2"/>
      <c r="AAJ5" s="2"/>
      <c r="AAK5" s="2"/>
      <c r="AAL5" s="2"/>
      <c r="AAM5" s="2"/>
      <c r="AAN5" s="2"/>
      <c r="AAO5" s="2"/>
      <c r="AAP5" s="2"/>
      <c r="AAQ5" s="2"/>
      <c r="AAR5" s="2"/>
      <c r="AAS5" s="2"/>
      <c r="AAT5" s="2"/>
      <c r="AAU5" s="2"/>
      <c r="AAV5" s="2"/>
      <c r="AAW5" s="2"/>
      <c r="AAX5" s="2"/>
      <c r="AAY5" s="2"/>
      <c r="AAZ5" s="2"/>
      <c r="ABA5" s="2"/>
      <c r="ABB5" s="2"/>
      <c r="ABC5" s="2"/>
      <c r="ABD5" s="2"/>
      <c r="ABE5" s="2"/>
      <c r="ABF5" s="2"/>
      <c r="ABG5" s="2"/>
      <c r="ABH5" s="2"/>
      <c r="ABI5" s="2"/>
      <c r="ABJ5" s="2"/>
      <c r="ABK5" s="2"/>
      <c r="ABL5" s="2"/>
      <c r="ABM5" s="2"/>
      <c r="ABN5" s="2"/>
      <c r="ABO5" s="2"/>
      <c r="ABP5" s="2"/>
      <c r="ABQ5" s="2"/>
      <c r="ABR5" s="2"/>
      <c r="ABS5" s="2"/>
      <c r="ABT5" s="2"/>
      <c r="ABU5" s="2"/>
      <c r="ABV5" s="2"/>
      <c r="ABW5" s="2"/>
      <c r="ABX5" s="2"/>
      <c r="ABY5" s="2"/>
      <c r="ABZ5" s="2"/>
      <c r="ACA5" s="2"/>
      <c r="ACB5" s="2"/>
      <c r="ACC5" s="2"/>
      <c r="ACD5" s="2"/>
      <c r="ACE5" s="2"/>
      <c r="ACF5" s="2"/>
      <c r="ACG5" s="2"/>
      <c r="ACH5" s="2"/>
      <c r="ACI5" s="2"/>
      <c r="ACJ5" s="2"/>
      <c r="ACK5" s="2"/>
      <c r="ACL5" s="2"/>
      <c r="ACM5" s="2"/>
      <c r="ACN5" s="2"/>
      <c r="ACO5" s="2"/>
      <c r="ACP5" s="2"/>
      <c r="ACQ5" s="2"/>
      <c r="ACR5" s="2"/>
      <c r="ACS5" s="2"/>
      <c r="ACT5" s="2"/>
      <c r="ACU5" s="2"/>
      <c r="ACV5" s="2"/>
      <c r="ACW5" s="2"/>
      <c r="ACX5" s="2"/>
      <c r="ACY5" s="2"/>
      <c r="ACZ5" s="2"/>
      <c r="ADA5" s="2"/>
      <c r="ADB5" s="2"/>
      <c r="ADC5" s="2"/>
      <c r="ADD5" s="2"/>
      <c r="ADE5" s="2"/>
      <c r="ADF5" s="2"/>
      <c r="ADG5" s="2"/>
      <c r="ADH5" s="2"/>
      <c r="ADI5" s="2"/>
      <c r="ADJ5" s="2"/>
      <c r="ADK5" s="2"/>
      <c r="ADL5" s="2"/>
      <c r="ADM5" s="2"/>
      <c r="ADN5" s="2"/>
      <c r="ADO5" s="2"/>
      <c r="ADP5" s="2"/>
      <c r="ADQ5" s="2"/>
      <c r="ADR5" s="2"/>
      <c r="ADS5" s="2"/>
      <c r="ADT5" s="2"/>
      <c r="ADU5" s="2"/>
      <c r="ADV5" s="2"/>
      <c r="ADW5" s="2"/>
      <c r="ADX5" s="2"/>
      <c r="ADY5" s="2"/>
      <c r="ADZ5" s="2"/>
      <c r="AEA5" s="2"/>
      <c r="AEB5" s="2"/>
      <c r="AEC5" s="2"/>
      <c r="AED5" s="2"/>
      <c r="AEE5" s="2"/>
      <c r="AEF5" s="2"/>
      <c r="AEG5" s="2"/>
      <c r="AEH5" s="2"/>
      <c r="AEI5" s="2"/>
      <c r="AEJ5" s="2"/>
      <c r="AEK5" s="2"/>
      <c r="AEL5" s="2"/>
      <c r="AEM5" s="2"/>
      <c r="AEN5" s="2"/>
      <c r="AEO5" s="2"/>
      <c r="AEP5" s="2"/>
      <c r="AEQ5" s="2"/>
      <c r="AER5" s="2"/>
      <c r="AES5" s="2"/>
      <c r="AET5" s="2"/>
      <c r="AEU5" s="2"/>
      <c r="AEV5" s="2"/>
      <c r="AEW5" s="2"/>
      <c r="AEX5" s="2"/>
      <c r="AEY5" s="2"/>
      <c r="AEZ5" s="2"/>
      <c r="AFA5" s="2"/>
      <c r="AFB5" s="2"/>
      <c r="AFC5" s="2"/>
      <c r="AFD5" s="2"/>
      <c r="AFE5" s="2"/>
      <c r="AFF5" s="2"/>
      <c r="AFG5" s="2"/>
      <c r="AFH5" s="2"/>
      <c r="AFI5" s="2"/>
      <c r="AFJ5" s="2"/>
      <c r="AFK5" s="2"/>
      <c r="AFL5" s="2"/>
      <c r="AFM5" s="2"/>
      <c r="AFN5" s="2"/>
      <c r="AFO5" s="2"/>
      <c r="AFP5" s="2"/>
      <c r="AFQ5" s="2"/>
      <c r="AFR5" s="2"/>
      <c r="AFS5" s="2"/>
      <c r="AFT5" s="2"/>
      <c r="AFU5" s="2"/>
      <c r="AFV5" s="2"/>
      <c r="AFW5" s="2"/>
      <c r="AFX5" s="2"/>
      <c r="AFY5" s="2"/>
      <c r="AFZ5" s="2"/>
      <c r="AGA5" s="2"/>
      <c r="AGB5" s="2"/>
      <c r="AGC5" s="2"/>
      <c r="AGD5" s="2"/>
      <c r="AGE5" s="2"/>
      <c r="AGF5" s="2"/>
      <c r="AGG5" s="2"/>
      <c r="AGH5" s="2"/>
      <c r="AGI5" s="2"/>
      <c r="AGJ5" s="2"/>
      <c r="AGK5" s="2"/>
      <c r="AGL5" s="2"/>
      <c r="AGM5" s="2"/>
      <c r="AGN5" s="2"/>
      <c r="AGO5" s="2"/>
      <c r="AGP5" s="2"/>
      <c r="AGQ5" s="2"/>
      <c r="AGR5" s="2"/>
      <c r="AGS5" s="2"/>
      <c r="AGT5" s="2"/>
      <c r="AGU5" s="2"/>
      <c r="AGV5" s="2"/>
      <c r="AGW5" s="2"/>
      <c r="AGX5" s="2"/>
      <c r="AGY5" s="2"/>
      <c r="AGZ5" s="2"/>
      <c r="AHA5" s="2"/>
      <c r="AHB5" s="2"/>
      <c r="AHC5" s="2"/>
      <c r="AHD5" s="2"/>
      <c r="AHE5" s="2"/>
      <c r="AHF5" s="2"/>
      <c r="AHG5" s="2"/>
      <c r="AHH5" s="2"/>
      <c r="AHI5" s="2"/>
      <c r="AHJ5" s="2"/>
      <c r="AHK5" s="2"/>
      <c r="AHL5" s="2"/>
      <c r="AHM5" s="2"/>
      <c r="AHN5" s="2"/>
      <c r="AHO5" s="2"/>
      <c r="AHP5" s="2"/>
      <c r="AHQ5" s="2"/>
      <c r="AHR5" s="2"/>
      <c r="AHS5" s="2"/>
      <c r="AHT5" s="2"/>
      <c r="AHU5" s="2"/>
      <c r="AHV5" s="2"/>
      <c r="AHW5" s="2"/>
      <c r="AHX5" s="2"/>
      <c r="AHY5" s="2"/>
      <c r="AHZ5" s="2"/>
      <c r="AIA5" s="2"/>
      <c r="AIB5" s="2"/>
      <c r="AIC5" s="2"/>
      <c r="AID5" s="2"/>
      <c r="AIE5" s="2"/>
      <c r="AIF5" s="2"/>
      <c r="AIG5" s="2"/>
      <c r="AIH5" s="2"/>
      <c r="AII5" s="2"/>
      <c r="AIJ5" s="2"/>
      <c r="AIK5" s="2"/>
      <c r="AIL5" s="2"/>
      <c r="AIM5" s="2"/>
      <c r="AIN5" s="2"/>
      <c r="AIO5" s="2"/>
      <c r="AIP5" s="2"/>
      <c r="AIQ5" s="2"/>
      <c r="AIR5" s="2"/>
      <c r="AIS5" s="2"/>
      <c r="AIT5" s="2"/>
      <c r="AIU5" s="2"/>
      <c r="AIV5" s="2"/>
      <c r="AIW5" s="2"/>
      <c r="AIX5" s="2"/>
      <c r="AIY5" s="2"/>
      <c r="AIZ5" s="2"/>
      <c r="AJA5" s="2"/>
      <c r="AJB5" s="2"/>
      <c r="AJC5" s="2"/>
      <c r="AJD5" s="2"/>
      <c r="AJE5" s="2"/>
      <c r="AJF5" s="2"/>
      <c r="AJG5" s="2"/>
      <c r="AJH5" s="2"/>
      <c r="AJI5" s="2"/>
      <c r="AJJ5" s="2"/>
      <c r="AJK5" s="2"/>
      <c r="AJL5" s="2"/>
      <c r="AJM5" s="2"/>
      <c r="AJN5" s="2"/>
      <c r="AJO5" s="2"/>
      <c r="AJP5" s="2"/>
      <c r="AJQ5" s="2"/>
      <c r="AJR5" s="2"/>
      <c r="AJS5" s="2"/>
      <c r="AJT5" s="2"/>
      <c r="AJU5" s="2"/>
      <c r="AJV5" s="2"/>
      <c r="AJW5" s="2"/>
      <c r="AJX5" s="2"/>
      <c r="AJY5" s="2"/>
      <c r="AJZ5" s="2"/>
      <c r="AKA5" s="2"/>
      <c r="AKB5" s="2"/>
      <c r="AKC5" s="2"/>
      <c r="AKD5" s="2"/>
      <c r="AKE5" s="2"/>
      <c r="AKF5" s="2"/>
      <c r="AKG5" s="2"/>
      <c r="AKH5" s="2"/>
      <c r="AKI5" s="2"/>
      <c r="AKJ5" s="2"/>
      <c r="AKK5" s="2"/>
      <c r="AKL5" s="2"/>
      <c r="AKM5" s="2"/>
      <c r="AKN5" s="2"/>
      <c r="AKO5" s="2"/>
      <c r="AKP5" s="2"/>
      <c r="AKQ5" s="2"/>
      <c r="AKR5" s="2"/>
      <c r="AKS5" s="2"/>
      <c r="AKT5" s="2"/>
      <c r="AKU5" s="2"/>
      <c r="AKV5" s="2"/>
      <c r="AKW5" s="2"/>
      <c r="AKX5" s="2"/>
      <c r="AKY5" s="2"/>
      <c r="AKZ5" s="2"/>
      <c r="ALA5" s="2"/>
      <c r="ALB5" s="2"/>
      <c r="ALC5" s="2"/>
      <c r="ALD5" s="2"/>
      <c r="ALE5" s="2"/>
      <c r="ALF5" s="2"/>
      <c r="ALG5" s="2"/>
      <c r="ALH5" s="2"/>
      <c r="ALI5" s="2"/>
      <c r="ALJ5" s="2"/>
      <c r="ALK5" s="2"/>
      <c r="ALL5" s="2"/>
      <c r="ALM5" s="2"/>
      <c r="ALN5" s="2"/>
      <c r="ALO5" s="2"/>
      <c r="ALP5" s="2"/>
      <c r="ALQ5" s="2"/>
      <c r="ALR5" s="2"/>
      <c r="ALS5" s="2"/>
      <c r="ALT5" s="2"/>
      <c r="ALU5" s="2"/>
      <c r="ALV5" s="2"/>
      <c r="ALW5" s="2"/>
      <c r="ALX5" s="2"/>
      <c r="ALY5" s="2"/>
      <c r="ALZ5" s="2"/>
      <c r="AMA5" s="2"/>
      <c r="AMB5" s="2"/>
      <c r="AMC5" s="2"/>
      <c r="AMD5" s="2"/>
      <c r="AME5" s="2"/>
      <c r="AMF5" s="2"/>
      <c r="AMG5" s="2"/>
      <c r="AMH5" s="2"/>
      <c r="AMI5" s="2"/>
      <c r="AMJ5" s="2"/>
      <c r="AMK5" s="2"/>
      <c r="AML5" s="2"/>
      <c r="AMM5" s="2"/>
      <c r="AMN5" s="2"/>
      <c r="AMO5" s="2"/>
      <c r="AMP5" s="2"/>
      <c r="AMQ5" s="2"/>
    </row>
    <row r="6" spans="1:1031" ht="16.5" customHeight="1" x14ac:dyDescent="0.2">
      <c r="A6" s="5"/>
      <c r="C6" s="2"/>
      <c r="D6" s="2"/>
      <c r="E6" s="6"/>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2"/>
      <c r="NS6" s="2"/>
      <c r="NT6" s="2"/>
      <c r="NU6" s="2"/>
      <c r="NV6" s="2"/>
      <c r="NW6" s="2"/>
      <c r="NX6" s="2"/>
      <c r="NY6" s="2"/>
      <c r="NZ6" s="2"/>
      <c r="OA6" s="2"/>
      <c r="OB6" s="2"/>
      <c r="OC6" s="2"/>
      <c r="OD6" s="2"/>
      <c r="OE6" s="2"/>
      <c r="OF6" s="2"/>
      <c r="OG6" s="2"/>
      <c r="OH6" s="2"/>
      <c r="OI6" s="2"/>
      <c r="OJ6" s="2"/>
      <c r="OK6" s="2"/>
      <c r="OL6" s="2"/>
      <c r="OM6" s="2"/>
      <c r="ON6" s="2"/>
      <c r="OO6" s="2"/>
      <c r="OP6" s="2"/>
      <c r="OQ6" s="2"/>
      <c r="OR6" s="2"/>
      <c r="OS6" s="2"/>
      <c r="OT6" s="2"/>
      <c r="OU6" s="2"/>
      <c r="OV6" s="2"/>
      <c r="OW6" s="2"/>
      <c r="OX6" s="2"/>
      <c r="OY6" s="2"/>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2"/>
      <c r="QC6" s="2"/>
      <c r="QD6" s="2"/>
      <c r="QE6" s="2"/>
      <c r="QF6" s="2"/>
      <c r="QG6" s="2"/>
      <c r="QH6" s="2"/>
      <c r="QI6" s="2"/>
      <c r="QJ6" s="2"/>
      <c r="QK6" s="2"/>
      <c r="QL6" s="2"/>
      <c r="QM6" s="2"/>
      <c r="QN6" s="2"/>
      <c r="QO6" s="2"/>
      <c r="QP6" s="2"/>
      <c r="QQ6" s="2"/>
      <c r="QR6" s="2"/>
      <c r="QS6" s="2"/>
      <c r="QT6" s="2"/>
      <c r="QU6" s="2"/>
      <c r="QV6" s="2"/>
      <c r="QW6" s="2"/>
      <c r="QX6" s="2"/>
      <c r="QY6" s="2"/>
      <c r="QZ6" s="2"/>
      <c r="RA6" s="2"/>
      <c r="RB6" s="2"/>
      <c r="RC6" s="2"/>
      <c r="RD6" s="2"/>
      <c r="RE6" s="2"/>
      <c r="RF6" s="2"/>
      <c r="RG6" s="2"/>
      <c r="RH6" s="2"/>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2"/>
      <c r="SL6" s="2"/>
      <c r="SM6" s="2"/>
      <c r="SN6" s="2"/>
      <c r="SO6" s="2"/>
      <c r="SP6" s="2"/>
      <c r="SQ6" s="2"/>
      <c r="SR6" s="2"/>
      <c r="SS6" s="2"/>
      <c r="ST6" s="2"/>
      <c r="SU6" s="2"/>
      <c r="SV6" s="2"/>
      <c r="SW6" s="2"/>
      <c r="SX6" s="2"/>
      <c r="SY6" s="2"/>
      <c r="SZ6" s="2"/>
      <c r="TA6" s="2"/>
      <c r="TB6" s="2"/>
      <c r="TC6" s="2"/>
      <c r="TD6" s="2"/>
      <c r="TE6" s="2"/>
      <c r="TF6" s="2"/>
      <c r="TG6" s="2"/>
      <c r="TH6" s="2"/>
      <c r="TI6" s="2"/>
      <c r="TJ6" s="2"/>
      <c r="TK6" s="2"/>
      <c r="TL6" s="2"/>
      <c r="TM6" s="2"/>
      <c r="TN6" s="2"/>
      <c r="TO6" s="2"/>
      <c r="TP6" s="2"/>
      <c r="TQ6" s="2"/>
      <c r="TR6" s="2"/>
      <c r="TS6" s="2"/>
      <c r="TT6" s="2"/>
      <c r="TU6" s="2"/>
      <c r="TV6" s="2"/>
      <c r="TW6" s="2"/>
      <c r="TX6" s="2"/>
      <c r="TY6" s="2"/>
      <c r="TZ6" s="2"/>
      <c r="UA6" s="2"/>
      <c r="UB6" s="2"/>
      <c r="UC6" s="2"/>
      <c r="UD6" s="2"/>
      <c r="UE6" s="2"/>
      <c r="UF6" s="2"/>
      <c r="UG6" s="2"/>
      <c r="UH6" s="2"/>
      <c r="UI6" s="2"/>
      <c r="UJ6" s="2"/>
      <c r="UK6" s="2"/>
      <c r="UL6" s="2"/>
      <c r="UM6" s="2"/>
      <c r="UN6" s="2"/>
      <c r="UO6" s="2"/>
      <c r="UP6" s="2"/>
      <c r="UQ6" s="2"/>
      <c r="UR6" s="2"/>
      <c r="US6" s="2"/>
      <c r="UT6" s="2"/>
      <c r="UU6" s="2"/>
      <c r="UV6" s="2"/>
      <c r="UW6" s="2"/>
      <c r="UX6" s="2"/>
      <c r="UY6" s="2"/>
      <c r="UZ6" s="2"/>
      <c r="VA6" s="2"/>
      <c r="VB6" s="2"/>
      <c r="VC6" s="2"/>
      <c r="VD6" s="2"/>
      <c r="VE6" s="2"/>
      <c r="VF6" s="2"/>
      <c r="VG6" s="2"/>
      <c r="VH6" s="2"/>
      <c r="VI6" s="2"/>
      <c r="VJ6" s="2"/>
      <c r="VK6" s="2"/>
      <c r="VL6" s="2"/>
      <c r="VM6" s="2"/>
      <c r="VN6" s="2"/>
      <c r="VO6" s="2"/>
      <c r="VP6" s="2"/>
      <c r="VQ6" s="2"/>
      <c r="VR6" s="2"/>
      <c r="VS6" s="2"/>
      <c r="VT6" s="2"/>
      <c r="VU6" s="2"/>
      <c r="VV6" s="2"/>
      <c r="VW6" s="2"/>
      <c r="VX6" s="2"/>
      <c r="VY6" s="2"/>
      <c r="VZ6" s="2"/>
      <c r="WA6" s="2"/>
      <c r="WB6" s="2"/>
      <c r="WC6" s="2"/>
      <c r="WD6" s="2"/>
      <c r="WE6" s="2"/>
      <c r="WF6" s="2"/>
      <c r="WG6" s="2"/>
      <c r="WH6" s="2"/>
      <c r="WI6" s="2"/>
      <c r="WJ6" s="2"/>
      <c r="WK6" s="2"/>
      <c r="WL6" s="2"/>
      <c r="WM6" s="2"/>
      <c r="WN6" s="2"/>
      <c r="WO6" s="2"/>
      <c r="WP6" s="2"/>
      <c r="WQ6" s="2"/>
      <c r="WR6" s="2"/>
      <c r="WS6" s="2"/>
      <c r="WT6" s="2"/>
      <c r="WU6" s="2"/>
      <c r="WV6" s="2"/>
      <c r="WW6" s="2"/>
      <c r="WX6" s="2"/>
      <c r="WY6" s="2"/>
      <c r="WZ6" s="2"/>
      <c r="XA6" s="2"/>
      <c r="XB6" s="2"/>
      <c r="XC6" s="2"/>
      <c r="XD6" s="2"/>
      <c r="XE6" s="2"/>
      <c r="XF6" s="2"/>
      <c r="XG6" s="2"/>
      <c r="XH6" s="2"/>
      <c r="XI6" s="2"/>
      <c r="XJ6" s="2"/>
      <c r="XK6" s="2"/>
      <c r="XL6" s="2"/>
      <c r="XM6" s="2"/>
      <c r="XN6" s="2"/>
      <c r="XO6" s="2"/>
      <c r="XP6" s="2"/>
      <c r="XQ6" s="2"/>
      <c r="XR6" s="2"/>
      <c r="XS6" s="2"/>
      <c r="XT6" s="2"/>
      <c r="XU6" s="2"/>
      <c r="XV6" s="2"/>
      <c r="XW6" s="2"/>
      <c r="XX6" s="2"/>
      <c r="XY6" s="2"/>
      <c r="XZ6" s="2"/>
      <c r="YA6" s="2"/>
      <c r="YB6" s="2"/>
      <c r="YC6" s="2"/>
      <c r="YD6" s="2"/>
      <c r="YE6" s="2"/>
      <c r="YF6" s="2"/>
      <c r="YG6" s="2"/>
      <c r="YH6" s="2"/>
      <c r="YI6" s="2"/>
      <c r="YJ6" s="2"/>
      <c r="YK6" s="2"/>
      <c r="YL6" s="2"/>
      <c r="YM6" s="2"/>
      <c r="YN6" s="2"/>
      <c r="YO6" s="2"/>
      <c r="YP6" s="2"/>
      <c r="YQ6" s="2"/>
      <c r="YR6" s="2"/>
      <c r="YS6" s="2"/>
      <c r="YT6" s="2"/>
      <c r="YU6" s="2"/>
      <c r="YV6" s="2"/>
      <c r="YW6" s="2"/>
      <c r="YX6" s="2"/>
      <c r="YY6" s="2"/>
      <c r="YZ6" s="2"/>
      <c r="ZA6" s="2"/>
      <c r="ZB6" s="2"/>
      <c r="ZC6" s="2"/>
      <c r="ZD6" s="2"/>
      <c r="ZE6" s="2"/>
      <c r="ZF6" s="2"/>
      <c r="ZG6" s="2"/>
      <c r="ZH6" s="2"/>
      <c r="ZI6" s="2"/>
      <c r="ZJ6" s="2"/>
      <c r="ZK6" s="2"/>
      <c r="ZL6" s="2"/>
      <c r="ZM6" s="2"/>
      <c r="ZN6" s="2"/>
      <c r="ZO6" s="2"/>
      <c r="ZP6" s="2"/>
      <c r="ZQ6" s="2"/>
      <c r="ZR6" s="2"/>
      <c r="ZS6" s="2"/>
      <c r="ZT6" s="2"/>
      <c r="ZU6" s="2"/>
      <c r="ZV6" s="2"/>
      <c r="ZW6" s="2"/>
      <c r="ZX6" s="2"/>
      <c r="ZY6" s="2"/>
      <c r="ZZ6" s="2"/>
      <c r="AAA6" s="2"/>
      <c r="AAB6" s="2"/>
      <c r="AAC6" s="2"/>
      <c r="AAD6" s="2"/>
      <c r="AAE6" s="2"/>
      <c r="AAF6" s="2"/>
      <c r="AAG6" s="2"/>
      <c r="AAH6" s="2"/>
      <c r="AAI6" s="2"/>
      <c r="AAJ6" s="2"/>
      <c r="AAK6" s="2"/>
      <c r="AAL6" s="2"/>
      <c r="AAM6" s="2"/>
      <c r="AAN6" s="2"/>
      <c r="AAO6" s="2"/>
      <c r="AAP6" s="2"/>
      <c r="AAQ6" s="2"/>
      <c r="AAR6" s="2"/>
      <c r="AAS6" s="2"/>
      <c r="AAT6" s="2"/>
      <c r="AAU6" s="2"/>
      <c r="AAV6" s="2"/>
      <c r="AAW6" s="2"/>
      <c r="AAX6" s="2"/>
      <c r="AAY6" s="2"/>
      <c r="AAZ6" s="2"/>
      <c r="ABA6" s="2"/>
      <c r="ABB6" s="2"/>
      <c r="ABC6" s="2"/>
      <c r="ABD6" s="2"/>
      <c r="ABE6" s="2"/>
      <c r="ABF6" s="2"/>
      <c r="ABG6" s="2"/>
      <c r="ABH6" s="2"/>
      <c r="ABI6" s="2"/>
      <c r="ABJ6" s="2"/>
      <c r="ABK6" s="2"/>
      <c r="ABL6" s="2"/>
      <c r="ABM6" s="2"/>
      <c r="ABN6" s="2"/>
      <c r="ABO6" s="2"/>
      <c r="ABP6" s="2"/>
      <c r="ABQ6" s="2"/>
      <c r="ABR6" s="2"/>
      <c r="ABS6" s="2"/>
      <c r="ABT6" s="2"/>
      <c r="ABU6" s="2"/>
      <c r="ABV6" s="2"/>
      <c r="ABW6" s="2"/>
      <c r="ABX6" s="2"/>
      <c r="ABY6" s="2"/>
      <c r="ABZ6" s="2"/>
      <c r="ACA6" s="2"/>
      <c r="ACB6" s="2"/>
      <c r="ACC6" s="2"/>
      <c r="ACD6" s="2"/>
      <c r="ACE6" s="2"/>
      <c r="ACF6" s="2"/>
      <c r="ACG6" s="2"/>
      <c r="ACH6" s="2"/>
      <c r="ACI6" s="2"/>
      <c r="ACJ6" s="2"/>
      <c r="ACK6" s="2"/>
      <c r="ACL6" s="2"/>
      <c r="ACM6" s="2"/>
      <c r="ACN6" s="2"/>
      <c r="ACO6" s="2"/>
      <c r="ACP6" s="2"/>
      <c r="ACQ6" s="2"/>
      <c r="ACR6" s="2"/>
      <c r="ACS6" s="2"/>
      <c r="ACT6" s="2"/>
      <c r="ACU6" s="2"/>
      <c r="ACV6" s="2"/>
      <c r="ACW6" s="2"/>
      <c r="ACX6" s="2"/>
      <c r="ACY6" s="2"/>
      <c r="ACZ6" s="2"/>
      <c r="ADA6" s="2"/>
      <c r="ADB6" s="2"/>
      <c r="ADC6" s="2"/>
      <c r="ADD6" s="2"/>
      <c r="ADE6" s="2"/>
      <c r="ADF6" s="2"/>
      <c r="ADG6" s="2"/>
      <c r="ADH6" s="2"/>
      <c r="ADI6" s="2"/>
      <c r="ADJ6" s="2"/>
      <c r="ADK6" s="2"/>
      <c r="ADL6" s="2"/>
      <c r="ADM6" s="2"/>
      <c r="ADN6" s="2"/>
      <c r="ADO6" s="2"/>
      <c r="ADP6" s="2"/>
      <c r="ADQ6" s="2"/>
      <c r="ADR6" s="2"/>
      <c r="ADS6" s="2"/>
      <c r="ADT6" s="2"/>
      <c r="ADU6" s="2"/>
      <c r="ADV6" s="2"/>
      <c r="ADW6" s="2"/>
      <c r="ADX6" s="2"/>
      <c r="ADY6" s="2"/>
      <c r="ADZ6" s="2"/>
      <c r="AEA6" s="2"/>
      <c r="AEB6" s="2"/>
      <c r="AEC6" s="2"/>
      <c r="AED6" s="2"/>
      <c r="AEE6" s="2"/>
      <c r="AEF6" s="2"/>
      <c r="AEG6" s="2"/>
      <c r="AEH6" s="2"/>
      <c r="AEI6" s="2"/>
      <c r="AEJ6" s="2"/>
      <c r="AEK6" s="2"/>
      <c r="AEL6" s="2"/>
      <c r="AEM6" s="2"/>
      <c r="AEN6" s="2"/>
      <c r="AEO6" s="2"/>
      <c r="AEP6" s="2"/>
      <c r="AEQ6" s="2"/>
      <c r="AER6" s="2"/>
      <c r="AES6" s="2"/>
      <c r="AET6" s="2"/>
      <c r="AEU6" s="2"/>
      <c r="AEV6" s="2"/>
      <c r="AEW6" s="2"/>
      <c r="AEX6" s="2"/>
      <c r="AEY6" s="2"/>
      <c r="AEZ6" s="2"/>
      <c r="AFA6" s="2"/>
      <c r="AFB6" s="2"/>
      <c r="AFC6" s="2"/>
      <c r="AFD6" s="2"/>
      <c r="AFE6" s="2"/>
      <c r="AFF6" s="2"/>
      <c r="AFG6" s="2"/>
      <c r="AFH6" s="2"/>
      <c r="AFI6" s="2"/>
      <c r="AFJ6" s="2"/>
      <c r="AFK6" s="2"/>
      <c r="AFL6" s="2"/>
      <c r="AFM6" s="2"/>
      <c r="AFN6" s="2"/>
      <c r="AFO6" s="2"/>
      <c r="AFP6" s="2"/>
      <c r="AFQ6" s="2"/>
      <c r="AFR6" s="2"/>
      <c r="AFS6" s="2"/>
      <c r="AFT6" s="2"/>
      <c r="AFU6" s="2"/>
      <c r="AFV6" s="2"/>
      <c r="AFW6" s="2"/>
      <c r="AFX6" s="2"/>
      <c r="AFY6" s="2"/>
      <c r="AFZ6" s="2"/>
      <c r="AGA6" s="2"/>
      <c r="AGB6" s="2"/>
      <c r="AGC6" s="2"/>
      <c r="AGD6" s="2"/>
      <c r="AGE6" s="2"/>
      <c r="AGF6" s="2"/>
      <c r="AGG6" s="2"/>
      <c r="AGH6" s="2"/>
      <c r="AGI6" s="2"/>
      <c r="AGJ6" s="2"/>
      <c r="AGK6" s="2"/>
      <c r="AGL6" s="2"/>
      <c r="AGM6" s="2"/>
      <c r="AGN6" s="2"/>
      <c r="AGO6" s="2"/>
      <c r="AGP6" s="2"/>
      <c r="AGQ6" s="2"/>
      <c r="AGR6" s="2"/>
      <c r="AGS6" s="2"/>
      <c r="AGT6" s="2"/>
      <c r="AGU6" s="2"/>
      <c r="AGV6" s="2"/>
      <c r="AGW6" s="2"/>
      <c r="AGX6" s="2"/>
      <c r="AGY6" s="2"/>
      <c r="AGZ6" s="2"/>
      <c r="AHA6" s="2"/>
      <c r="AHB6" s="2"/>
      <c r="AHC6" s="2"/>
      <c r="AHD6" s="2"/>
      <c r="AHE6" s="2"/>
      <c r="AHF6" s="2"/>
      <c r="AHG6" s="2"/>
      <c r="AHH6" s="2"/>
      <c r="AHI6" s="2"/>
      <c r="AHJ6" s="2"/>
      <c r="AHK6" s="2"/>
      <c r="AHL6" s="2"/>
      <c r="AHM6" s="2"/>
      <c r="AHN6" s="2"/>
      <c r="AHO6" s="2"/>
      <c r="AHP6" s="2"/>
      <c r="AHQ6" s="2"/>
      <c r="AHR6" s="2"/>
      <c r="AHS6" s="2"/>
      <c r="AHT6" s="2"/>
      <c r="AHU6" s="2"/>
      <c r="AHV6" s="2"/>
      <c r="AHW6" s="2"/>
      <c r="AHX6" s="2"/>
      <c r="AHY6" s="2"/>
      <c r="AHZ6" s="2"/>
      <c r="AIA6" s="2"/>
      <c r="AIB6" s="2"/>
      <c r="AIC6" s="2"/>
      <c r="AID6" s="2"/>
      <c r="AIE6" s="2"/>
      <c r="AIF6" s="2"/>
      <c r="AIG6" s="2"/>
      <c r="AIH6" s="2"/>
      <c r="AII6" s="2"/>
      <c r="AIJ6" s="2"/>
      <c r="AIK6" s="2"/>
      <c r="AIL6" s="2"/>
      <c r="AIM6" s="2"/>
      <c r="AIN6" s="2"/>
      <c r="AIO6" s="2"/>
      <c r="AIP6" s="2"/>
      <c r="AIQ6" s="2"/>
      <c r="AIR6" s="2"/>
      <c r="AIS6" s="2"/>
      <c r="AIT6" s="2"/>
      <c r="AIU6" s="2"/>
      <c r="AIV6" s="2"/>
      <c r="AIW6" s="2"/>
      <c r="AIX6" s="2"/>
      <c r="AIY6" s="2"/>
      <c r="AIZ6" s="2"/>
      <c r="AJA6" s="2"/>
      <c r="AJB6" s="2"/>
      <c r="AJC6" s="2"/>
      <c r="AJD6" s="2"/>
      <c r="AJE6" s="2"/>
      <c r="AJF6" s="2"/>
      <c r="AJG6" s="2"/>
      <c r="AJH6" s="2"/>
      <c r="AJI6" s="2"/>
      <c r="AJJ6" s="2"/>
      <c r="AJK6" s="2"/>
      <c r="AJL6" s="2"/>
      <c r="AJM6" s="2"/>
      <c r="AJN6" s="2"/>
      <c r="AJO6" s="2"/>
      <c r="AJP6" s="2"/>
      <c r="AJQ6" s="2"/>
      <c r="AJR6" s="2"/>
      <c r="AJS6" s="2"/>
      <c r="AJT6" s="2"/>
      <c r="AJU6" s="2"/>
      <c r="AJV6" s="2"/>
      <c r="AJW6" s="2"/>
      <c r="AJX6" s="2"/>
      <c r="AJY6" s="2"/>
      <c r="AJZ6" s="2"/>
      <c r="AKA6" s="2"/>
      <c r="AKB6" s="2"/>
      <c r="AKC6" s="2"/>
      <c r="AKD6" s="2"/>
      <c r="AKE6" s="2"/>
      <c r="AKF6" s="2"/>
      <c r="AKG6" s="2"/>
      <c r="AKH6" s="2"/>
      <c r="AKI6" s="2"/>
      <c r="AKJ6" s="2"/>
      <c r="AKK6" s="2"/>
      <c r="AKL6" s="2"/>
      <c r="AKM6" s="2"/>
      <c r="AKN6" s="2"/>
      <c r="AKO6" s="2"/>
      <c r="AKP6" s="2"/>
      <c r="AKQ6" s="2"/>
      <c r="AKR6" s="2"/>
      <c r="AKS6" s="2"/>
      <c r="AKT6" s="2"/>
      <c r="AKU6" s="2"/>
      <c r="AKV6" s="2"/>
      <c r="AKW6" s="2"/>
      <c r="AKX6" s="2"/>
      <c r="AKY6" s="2"/>
      <c r="AKZ6" s="2"/>
      <c r="ALA6" s="2"/>
      <c r="ALB6" s="2"/>
      <c r="ALC6" s="2"/>
      <c r="ALD6" s="2"/>
      <c r="ALE6" s="2"/>
      <c r="ALF6" s="2"/>
      <c r="ALG6" s="2"/>
      <c r="ALH6" s="2"/>
      <c r="ALI6" s="2"/>
      <c r="ALJ6" s="2"/>
      <c r="ALK6" s="2"/>
      <c r="ALL6" s="2"/>
      <c r="ALM6" s="2"/>
      <c r="ALN6" s="2"/>
      <c r="ALO6" s="2"/>
      <c r="ALP6" s="2"/>
      <c r="ALQ6" s="2"/>
      <c r="ALR6" s="2"/>
      <c r="ALS6" s="2"/>
      <c r="ALT6" s="2"/>
      <c r="ALU6" s="2"/>
      <c r="ALV6" s="2"/>
      <c r="ALW6" s="2"/>
      <c r="ALX6" s="2"/>
      <c r="ALY6" s="2"/>
      <c r="ALZ6" s="2"/>
      <c r="AMA6" s="2"/>
      <c r="AMB6" s="2"/>
      <c r="AMC6" s="2"/>
      <c r="AMD6" s="2"/>
      <c r="AME6" s="2"/>
      <c r="AMF6" s="2"/>
      <c r="AMG6" s="2"/>
      <c r="AMH6" s="2"/>
      <c r="AMI6" s="2"/>
      <c r="AMJ6" s="2"/>
      <c r="AMK6" s="2"/>
      <c r="AML6" s="2"/>
      <c r="AMM6" s="2"/>
      <c r="AMN6" s="2"/>
      <c r="AMO6" s="2"/>
      <c r="AMP6" s="2"/>
      <c r="AMQ6" s="2"/>
    </row>
    <row r="7" spans="1:1031" ht="16.5" customHeight="1" x14ac:dyDescent="0.2">
      <c r="A7" s="5"/>
      <c r="C7" s="2"/>
      <c r="D7" s="2"/>
      <c r="E7" s="6"/>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c r="MO7" s="2"/>
      <c r="MP7" s="2"/>
      <c r="MQ7" s="2"/>
      <c r="MR7" s="2"/>
      <c r="MS7" s="2"/>
      <c r="MT7" s="2"/>
      <c r="MU7" s="2"/>
      <c r="MV7" s="2"/>
      <c r="MW7" s="2"/>
      <c r="MX7" s="2"/>
      <c r="MY7" s="2"/>
      <c r="MZ7" s="2"/>
      <c r="NA7" s="2"/>
      <c r="NB7" s="2"/>
      <c r="NC7" s="2"/>
      <c r="ND7" s="2"/>
      <c r="NE7" s="2"/>
      <c r="NF7" s="2"/>
      <c r="NG7" s="2"/>
      <c r="NH7" s="2"/>
      <c r="NI7" s="2"/>
      <c r="NJ7" s="2"/>
      <c r="NK7" s="2"/>
      <c r="NL7" s="2"/>
      <c r="NM7" s="2"/>
      <c r="NN7" s="2"/>
      <c r="NO7" s="2"/>
      <c r="NP7" s="2"/>
      <c r="NQ7" s="2"/>
      <c r="NR7" s="2"/>
      <c r="NS7" s="2"/>
      <c r="NT7" s="2"/>
      <c r="NU7" s="2"/>
      <c r="NV7" s="2"/>
      <c r="NW7" s="2"/>
      <c r="NX7" s="2"/>
      <c r="NY7" s="2"/>
      <c r="NZ7" s="2"/>
      <c r="OA7" s="2"/>
      <c r="OB7" s="2"/>
      <c r="OC7" s="2"/>
      <c r="OD7" s="2"/>
      <c r="OE7" s="2"/>
      <c r="OF7" s="2"/>
      <c r="OG7" s="2"/>
      <c r="OH7" s="2"/>
      <c r="OI7" s="2"/>
      <c r="OJ7" s="2"/>
      <c r="OK7" s="2"/>
      <c r="OL7" s="2"/>
      <c r="OM7" s="2"/>
      <c r="ON7" s="2"/>
      <c r="OO7" s="2"/>
      <c r="OP7" s="2"/>
      <c r="OQ7" s="2"/>
      <c r="OR7" s="2"/>
      <c r="OS7" s="2"/>
      <c r="OT7" s="2"/>
      <c r="OU7" s="2"/>
      <c r="OV7" s="2"/>
      <c r="OW7" s="2"/>
      <c r="OX7" s="2"/>
      <c r="OY7" s="2"/>
      <c r="OZ7" s="2"/>
      <c r="PA7" s="2"/>
      <c r="PB7" s="2"/>
      <c r="PC7" s="2"/>
      <c r="PD7" s="2"/>
      <c r="PE7" s="2"/>
      <c r="PF7" s="2"/>
      <c r="PG7" s="2"/>
      <c r="PH7" s="2"/>
      <c r="PI7" s="2"/>
      <c r="PJ7" s="2"/>
      <c r="PK7" s="2"/>
      <c r="PL7" s="2"/>
      <c r="PM7" s="2"/>
      <c r="PN7" s="2"/>
      <c r="PO7" s="2"/>
      <c r="PP7" s="2"/>
      <c r="PQ7" s="2"/>
      <c r="PR7" s="2"/>
      <c r="PS7" s="2"/>
      <c r="PT7" s="2"/>
      <c r="PU7" s="2"/>
      <c r="PV7" s="2"/>
      <c r="PW7" s="2"/>
      <c r="PX7" s="2"/>
      <c r="PY7" s="2"/>
      <c r="PZ7" s="2"/>
      <c r="QA7" s="2"/>
      <c r="QB7" s="2"/>
      <c r="QC7" s="2"/>
      <c r="QD7" s="2"/>
      <c r="QE7" s="2"/>
      <c r="QF7" s="2"/>
      <c r="QG7" s="2"/>
      <c r="QH7" s="2"/>
      <c r="QI7" s="2"/>
      <c r="QJ7" s="2"/>
      <c r="QK7" s="2"/>
      <c r="QL7" s="2"/>
      <c r="QM7" s="2"/>
      <c r="QN7" s="2"/>
      <c r="QO7" s="2"/>
      <c r="QP7" s="2"/>
      <c r="QQ7" s="2"/>
      <c r="QR7" s="2"/>
      <c r="QS7" s="2"/>
      <c r="QT7" s="2"/>
      <c r="QU7" s="2"/>
      <c r="QV7" s="2"/>
      <c r="QW7" s="2"/>
      <c r="QX7" s="2"/>
      <c r="QY7" s="2"/>
      <c r="QZ7" s="2"/>
      <c r="RA7" s="2"/>
      <c r="RB7" s="2"/>
      <c r="RC7" s="2"/>
      <c r="RD7" s="2"/>
      <c r="RE7" s="2"/>
      <c r="RF7" s="2"/>
      <c r="RG7" s="2"/>
      <c r="RH7" s="2"/>
      <c r="RI7" s="2"/>
      <c r="RJ7" s="2"/>
      <c r="RK7" s="2"/>
      <c r="RL7" s="2"/>
      <c r="RM7" s="2"/>
      <c r="RN7" s="2"/>
      <c r="RO7" s="2"/>
      <c r="RP7" s="2"/>
      <c r="RQ7" s="2"/>
      <c r="RR7" s="2"/>
      <c r="RS7" s="2"/>
      <c r="RT7" s="2"/>
      <c r="RU7" s="2"/>
      <c r="RV7" s="2"/>
      <c r="RW7" s="2"/>
      <c r="RX7" s="2"/>
      <c r="RY7" s="2"/>
      <c r="RZ7" s="2"/>
      <c r="SA7" s="2"/>
      <c r="SB7" s="2"/>
      <c r="SC7" s="2"/>
      <c r="SD7" s="2"/>
      <c r="SE7" s="2"/>
      <c r="SF7" s="2"/>
      <c r="SG7" s="2"/>
      <c r="SH7" s="2"/>
      <c r="SI7" s="2"/>
      <c r="SJ7" s="2"/>
      <c r="SK7" s="2"/>
      <c r="SL7" s="2"/>
      <c r="SM7" s="2"/>
      <c r="SN7" s="2"/>
      <c r="SO7" s="2"/>
      <c r="SP7" s="2"/>
      <c r="SQ7" s="2"/>
      <c r="SR7" s="2"/>
      <c r="SS7" s="2"/>
      <c r="ST7" s="2"/>
      <c r="SU7" s="2"/>
      <c r="SV7" s="2"/>
      <c r="SW7" s="2"/>
      <c r="SX7" s="2"/>
      <c r="SY7" s="2"/>
      <c r="SZ7" s="2"/>
      <c r="TA7" s="2"/>
      <c r="TB7" s="2"/>
      <c r="TC7" s="2"/>
      <c r="TD7" s="2"/>
      <c r="TE7" s="2"/>
      <c r="TF7" s="2"/>
      <c r="TG7" s="2"/>
      <c r="TH7" s="2"/>
      <c r="TI7" s="2"/>
      <c r="TJ7" s="2"/>
      <c r="TK7" s="2"/>
      <c r="TL7" s="2"/>
      <c r="TM7" s="2"/>
      <c r="TN7" s="2"/>
      <c r="TO7" s="2"/>
      <c r="TP7" s="2"/>
      <c r="TQ7" s="2"/>
      <c r="TR7" s="2"/>
      <c r="TS7" s="2"/>
      <c r="TT7" s="2"/>
      <c r="TU7" s="2"/>
      <c r="TV7" s="2"/>
      <c r="TW7" s="2"/>
      <c r="TX7" s="2"/>
      <c r="TY7" s="2"/>
      <c r="TZ7" s="2"/>
      <c r="UA7" s="2"/>
      <c r="UB7" s="2"/>
      <c r="UC7" s="2"/>
      <c r="UD7" s="2"/>
      <c r="UE7" s="2"/>
      <c r="UF7" s="2"/>
      <c r="UG7" s="2"/>
      <c r="UH7" s="2"/>
      <c r="UI7" s="2"/>
      <c r="UJ7" s="2"/>
      <c r="UK7" s="2"/>
      <c r="UL7" s="2"/>
      <c r="UM7" s="2"/>
      <c r="UN7" s="2"/>
      <c r="UO7" s="2"/>
      <c r="UP7" s="2"/>
      <c r="UQ7" s="2"/>
      <c r="UR7" s="2"/>
      <c r="US7" s="2"/>
      <c r="UT7" s="2"/>
      <c r="UU7" s="2"/>
      <c r="UV7" s="2"/>
      <c r="UW7" s="2"/>
      <c r="UX7" s="2"/>
      <c r="UY7" s="2"/>
      <c r="UZ7" s="2"/>
      <c r="VA7" s="2"/>
      <c r="VB7" s="2"/>
      <c r="VC7" s="2"/>
      <c r="VD7" s="2"/>
      <c r="VE7" s="2"/>
      <c r="VF7" s="2"/>
      <c r="VG7" s="2"/>
      <c r="VH7" s="2"/>
      <c r="VI7" s="2"/>
      <c r="VJ7" s="2"/>
      <c r="VK7" s="2"/>
      <c r="VL7" s="2"/>
      <c r="VM7" s="2"/>
      <c r="VN7" s="2"/>
      <c r="VO7" s="2"/>
      <c r="VP7" s="2"/>
      <c r="VQ7" s="2"/>
      <c r="VR7" s="2"/>
      <c r="VS7" s="2"/>
      <c r="VT7" s="2"/>
      <c r="VU7" s="2"/>
      <c r="VV7" s="2"/>
      <c r="VW7" s="2"/>
      <c r="VX7" s="2"/>
      <c r="VY7" s="2"/>
      <c r="VZ7" s="2"/>
      <c r="WA7" s="2"/>
      <c r="WB7" s="2"/>
      <c r="WC7" s="2"/>
      <c r="WD7" s="2"/>
      <c r="WE7" s="2"/>
      <c r="WF7" s="2"/>
      <c r="WG7" s="2"/>
      <c r="WH7" s="2"/>
      <c r="WI7" s="2"/>
      <c r="WJ7" s="2"/>
      <c r="WK7" s="2"/>
      <c r="WL7" s="2"/>
      <c r="WM7" s="2"/>
      <c r="WN7" s="2"/>
      <c r="WO7" s="2"/>
      <c r="WP7" s="2"/>
      <c r="WQ7" s="2"/>
      <c r="WR7" s="2"/>
      <c r="WS7" s="2"/>
      <c r="WT7" s="2"/>
      <c r="WU7" s="2"/>
      <c r="WV7" s="2"/>
      <c r="WW7" s="2"/>
      <c r="WX7" s="2"/>
      <c r="WY7" s="2"/>
      <c r="WZ7" s="2"/>
      <c r="XA7" s="2"/>
      <c r="XB7" s="2"/>
      <c r="XC7" s="2"/>
      <c r="XD7" s="2"/>
      <c r="XE7" s="2"/>
      <c r="XF7" s="2"/>
      <c r="XG7" s="2"/>
      <c r="XH7" s="2"/>
      <c r="XI7" s="2"/>
      <c r="XJ7" s="2"/>
      <c r="XK7" s="2"/>
      <c r="XL7" s="2"/>
      <c r="XM7" s="2"/>
      <c r="XN7" s="2"/>
      <c r="XO7" s="2"/>
      <c r="XP7" s="2"/>
      <c r="XQ7" s="2"/>
      <c r="XR7" s="2"/>
      <c r="XS7" s="2"/>
      <c r="XT7" s="2"/>
      <c r="XU7" s="2"/>
      <c r="XV7" s="2"/>
      <c r="XW7" s="2"/>
      <c r="XX7" s="2"/>
      <c r="XY7" s="2"/>
      <c r="XZ7" s="2"/>
      <c r="YA7" s="2"/>
      <c r="YB7" s="2"/>
      <c r="YC7" s="2"/>
      <c r="YD7" s="2"/>
      <c r="YE7" s="2"/>
      <c r="YF7" s="2"/>
      <c r="YG7" s="2"/>
      <c r="YH7" s="2"/>
      <c r="YI7" s="2"/>
      <c r="YJ7" s="2"/>
      <c r="YK7" s="2"/>
      <c r="YL7" s="2"/>
      <c r="YM7" s="2"/>
      <c r="YN7" s="2"/>
      <c r="YO7" s="2"/>
      <c r="YP7" s="2"/>
      <c r="YQ7" s="2"/>
      <c r="YR7" s="2"/>
      <c r="YS7" s="2"/>
      <c r="YT7" s="2"/>
      <c r="YU7" s="2"/>
      <c r="YV7" s="2"/>
      <c r="YW7" s="2"/>
      <c r="YX7" s="2"/>
      <c r="YY7" s="2"/>
      <c r="YZ7" s="2"/>
      <c r="ZA7" s="2"/>
      <c r="ZB7" s="2"/>
      <c r="ZC7" s="2"/>
      <c r="ZD7" s="2"/>
      <c r="ZE7" s="2"/>
      <c r="ZF7" s="2"/>
      <c r="ZG7" s="2"/>
      <c r="ZH7" s="2"/>
      <c r="ZI7" s="2"/>
      <c r="ZJ7" s="2"/>
      <c r="ZK7" s="2"/>
      <c r="ZL7" s="2"/>
      <c r="ZM7" s="2"/>
      <c r="ZN7" s="2"/>
      <c r="ZO7" s="2"/>
      <c r="ZP7" s="2"/>
      <c r="ZQ7" s="2"/>
      <c r="ZR7" s="2"/>
      <c r="ZS7" s="2"/>
      <c r="ZT7" s="2"/>
      <c r="ZU7" s="2"/>
      <c r="ZV7" s="2"/>
      <c r="ZW7" s="2"/>
      <c r="ZX7" s="2"/>
      <c r="ZY7" s="2"/>
      <c r="ZZ7" s="2"/>
      <c r="AAA7" s="2"/>
      <c r="AAB7" s="2"/>
      <c r="AAC7" s="2"/>
      <c r="AAD7" s="2"/>
      <c r="AAE7" s="2"/>
      <c r="AAF7" s="2"/>
      <c r="AAG7" s="2"/>
      <c r="AAH7" s="2"/>
      <c r="AAI7" s="2"/>
      <c r="AAJ7" s="2"/>
      <c r="AAK7" s="2"/>
      <c r="AAL7" s="2"/>
      <c r="AAM7" s="2"/>
      <c r="AAN7" s="2"/>
      <c r="AAO7" s="2"/>
      <c r="AAP7" s="2"/>
      <c r="AAQ7" s="2"/>
      <c r="AAR7" s="2"/>
      <c r="AAS7" s="2"/>
      <c r="AAT7" s="2"/>
      <c r="AAU7" s="2"/>
      <c r="AAV7" s="2"/>
      <c r="AAW7" s="2"/>
      <c r="AAX7" s="2"/>
      <c r="AAY7" s="2"/>
      <c r="AAZ7" s="2"/>
      <c r="ABA7" s="2"/>
      <c r="ABB7" s="2"/>
      <c r="ABC7" s="2"/>
      <c r="ABD7" s="2"/>
      <c r="ABE7" s="2"/>
      <c r="ABF7" s="2"/>
      <c r="ABG7" s="2"/>
      <c r="ABH7" s="2"/>
      <c r="ABI7" s="2"/>
      <c r="ABJ7" s="2"/>
      <c r="ABK7" s="2"/>
      <c r="ABL7" s="2"/>
      <c r="ABM7" s="2"/>
      <c r="ABN7" s="2"/>
      <c r="ABO7" s="2"/>
      <c r="ABP7" s="2"/>
      <c r="ABQ7" s="2"/>
      <c r="ABR7" s="2"/>
      <c r="ABS7" s="2"/>
      <c r="ABT7" s="2"/>
      <c r="ABU7" s="2"/>
      <c r="ABV7" s="2"/>
      <c r="ABW7" s="2"/>
      <c r="ABX7" s="2"/>
      <c r="ABY7" s="2"/>
      <c r="ABZ7" s="2"/>
      <c r="ACA7" s="2"/>
      <c r="ACB7" s="2"/>
      <c r="ACC7" s="2"/>
      <c r="ACD7" s="2"/>
      <c r="ACE7" s="2"/>
      <c r="ACF7" s="2"/>
      <c r="ACG7" s="2"/>
      <c r="ACH7" s="2"/>
      <c r="ACI7" s="2"/>
      <c r="ACJ7" s="2"/>
      <c r="ACK7" s="2"/>
      <c r="ACL7" s="2"/>
      <c r="ACM7" s="2"/>
      <c r="ACN7" s="2"/>
      <c r="ACO7" s="2"/>
      <c r="ACP7" s="2"/>
      <c r="ACQ7" s="2"/>
      <c r="ACR7" s="2"/>
      <c r="ACS7" s="2"/>
      <c r="ACT7" s="2"/>
      <c r="ACU7" s="2"/>
      <c r="ACV7" s="2"/>
      <c r="ACW7" s="2"/>
      <c r="ACX7" s="2"/>
      <c r="ACY7" s="2"/>
      <c r="ACZ7" s="2"/>
      <c r="ADA7" s="2"/>
      <c r="ADB7" s="2"/>
      <c r="ADC7" s="2"/>
      <c r="ADD7" s="2"/>
      <c r="ADE7" s="2"/>
      <c r="ADF7" s="2"/>
      <c r="ADG7" s="2"/>
      <c r="ADH7" s="2"/>
      <c r="ADI7" s="2"/>
      <c r="ADJ7" s="2"/>
      <c r="ADK7" s="2"/>
      <c r="ADL7" s="2"/>
      <c r="ADM7" s="2"/>
      <c r="ADN7" s="2"/>
      <c r="ADO7" s="2"/>
      <c r="ADP7" s="2"/>
      <c r="ADQ7" s="2"/>
      <c r="ADR7" s="2"/>
      <c r="ADS7" s="2"/>
      <c r="ADT7" s="2"/>
      <c r="ADU7" s="2"/>
      <c r="ADV7" s="2"/>
      <c r="ADW7" s="2"/>
      <c r="ADX7" s="2"/>
      <c r="ADY7" s="2"/>
      <c r="ADZ7" s="2"/>
      <c r="AEA7" s="2"/>
      <c r="AEB7" s="2"/>
      <c r="AEC7" s="2"/>
      <c r="AED7" s="2"/>
      <c r="AEE7" s="2"/>
      <c r="AEF7" s="2"/>
      <c r="AEG7" s="2"/>
      <c r="AEH7" s="2"/>
      <c r="AEI7" s="2"/>
      <c r="AEJ7" s="2"/>
      <c r="AEK7" s="2"/>
      <c r="AEL7" s="2"/>
      <c r="AEM7" s="2"/>
      <c r="AEN7" s="2"/>
      <c r="AEO7" s="2"/>
      <c r="AEP7" s="2"/>
      <c r="AEQ7" s="2"/>
      <c r="AER7" s="2"/>
      <c r="AES7" s="2"/>
      <c r="AET7" s="2"/>
      <c r="AEU7" s="2"/>
      <c r="AEV7" s="2"/>
      <c r="AEW7" s="2"/>
      <c r="AEX7" s="2"/>
      <c r="AEY7" s="2"/>
      <c r="AEZ7" s="2"/>
      <c r="AFA7" s="2"/>
      <c r="AFB7" s="2"/>
      <c r="AFC7" s="2"/>
      <c r="AFD7" s="2"/>
      <c r="AFE7" s="2"/>
      <c r="AFF7" s="2"/>
      <c r="AFG7" s="2"/>
      <c r="AFH7" s="2"/>
      <c r="AFI7" s="2"/>
      <c r="AFJ7" s="2"/>
      <c r="AFK7" s="2"/>
      <c r="AFL7" s="2"/>
      <c r="AFM7" s="2"/>
      <c r="AFN7" s="2"/>
      <c r="AFO7" s="2"/>
      <c r="AFP7" s="2"/>
      <c r="AFQ7" s="2"/>
      <c r="AFR7" s="2"/>
      <c r="AFS7" s="2"/>
      <c r="AFT7" s="2"/>
      <c r="AFU7" s="2"/>
      <c r="AFV7" s="2"/>
      <c r="AFW7" s="2"/>
      <c r="AFX7" s="2"/>
      <c r="AFY7" s="2"/>
      <c r="AFZ7" s="2"/>
      <c r="AGA7" s="2"/>
      <c r="AGB7" s="2"/>
      <c r="AGC7" s="2"/>
      <c r="AGD7" s="2"/>
      <c r="AGE7" s="2"/>
      <c r="AGF7" s="2"/>
      <c r="AGG7" s="2"/>
      <c r="AGH7" s="2"/>
      <c r="AGI7" s="2"/>
      <c r="AGJ7" s="2"/>
      <c r="AGK7" s="2"/>
      <c r="AGL7" s="2"/>
      <c r="AGM7" s="2"/>
      <c r="AGN7" s="2"/>
      <c r="AGO7" s="2"/>
      <c r="AGP7" s="2"/>
      <c r="AGQ7" s="2"/>
      <c r="AGR7" s="2"/>
      <c r="AGS7" s="2"/>
      <c r="AGT7" s="2"/>
      <c r="AGU7" s="2"/>
      <c r="AGV7" s="2"/>
      <c r="AGW7" s="2"/>
      <c r="AGX7" s="2"/>
      <c r="AGY7" s="2"/>
      <c r="AGZ7" s="2"/>
      <c r="AHA7" s="2"/>
      <c r="AHB7" s="2"/>
      <c r="AHC7" s="2"/>
      <c r="AHD7" s="2"/>
      <c r="AHE7" s="2"/>
      <c r="AHF7" s="2"/>
      <c r="AHG7" s="2"/>
      <c r="AHH7" s="2"/>
      <c r="AHI7" s="2"/>
      <c r="AHJ7" s="2"/>
      <c r="AHK7" s="2"/>
      <c r="AHL7" s="2"/>
      <c r="AHM7" s="2"/>
      <c r="AHN7" s="2"/>
      <c r="AHO7" s="2"/>
      <c r="AHP7" s="2"/>
      <c r="AHQ7" s="2"/>
      <c r="AHR7" s="2"/>
      <c r="AHS7" s="2"/>
      <c r="AHT7" s="2"/>
      <c r="AHU7" s="2"/>
      <c r="AHV7" s="2"/>
      <c r="AHW7" s="2"/>
      <c r="AHX7" s="2"/>
      <c r="AHY7" s="2"/>
      <c r="AHZ7" s="2"/>
      <c r="AIA7" s="2"/>
      <c r="AIB7" s="2"/>
      <c r="AIC7" s="2"/>
      <c r="AID7" s="2"/>
      <c r="AIE7" s="2"/>
      <c r="AIF7" s="2"/>
      <c r="AIG7" s="2"/>
      <c r="AIH7" s="2"/>
      <c r="AII7" s="2"/>
      <c r="AIJ7" s="2"/>
      <c r="AIK7" s="2"/>
      <c r="AIL7" s="2"/>
      <c r="AIM7" s="2"/>
      <c r="AIN7" s="2"/>
      <c r="AIO7" s="2"/>
      <c r="AIP7" s="2"/>
      <c r="AIQ7" s="2"/>
      <c r="AIR7" s="2"/>
      <c r="AIS7" s="2"/>
      <c r="AIT7" s="2"/>
      <c r="AIU7" s="2"/>
      <c r="AIV7" s="2"/>
      <c r="AIW7" s="2"/>
      <c r="AIX7" s="2"/>
      <c r="AIY7" s="2"/>
      <c r="AIZ7" s="2"/>
      <c r="AJA7" s="2"/>
      <c r="AJB7" s="2"/>
      <c r="AJC7" s="2"/>
      <c r="AJD7" s="2"/>
      <c r="AJE7" s="2"/>
      <c r="AJF7" s="2"/>
      <c r="AJG7" s="2"/>
      <c r="AJH7" s="2"/>
      <c r="AJI7" s="2"/>
      <c r="AJJ7" s="2"/>
      <c r="AJK7" s="2"/>
      <c r="AJL7" s="2"/>
      <c r="AJM7" s="2"/>
      <c r="AJN7" s="2"/>
      <c r="AJO7" s="2"/>
      <c r="AJP7" s="2"/>
      <c r="AJQ7" s="2"/>
      <c r="AJR7" s="2"/>
      <c r="AJS7" s="2"/>
      <c r="AJT7" s="2"/>
      <c r="AJU7" s="2"/>
      <c r="AJV7" s="2"/>
      <c r="AJW7" s="2"/>
      <c r="AJX7" s="2"/>
      <c r="AJY7" s="2"/>
      <c r="AJZ7" s="2"/>
      <c r="AKA7" s="2"/>
      <c r="AKB7" s="2"/>
      <c r="AKC7" s="2"/>
      <c r="AKD7" s="2"/>
      <c r="AKE7" s="2"/>
      <c r="AKF7" s="2"/>
      <c r="AKG7" s="2"/>
      <c r="AKH7" s="2"/>
      <c r="AKI7" s="2"/>
      <c r="AKJ7" s="2"/>
      <c r="AKK7" s="2"/>
      <c r="AKL7" s="2"/>
      <c r="AKM7" s="2"/>
      <c r="AKN7" s="2"/>
      <c r="AKO7" s="2"/>
      <c r="AKP7" s="2"/>
      <c r="AKQ7" s="2"/>
      <c r="AKR7" s="2"/>
      <c r="AKS7" s="2"/>
      <c r="AKT7" s="2"/>
      <c r="AKU7" s="2"/>
      <c r="AKV7" s="2"/>
      <c r="AKW7" s="2"/>
      <c r="AKX7" s="2"/>
      <c r="AKY7" s="2"/>
      <c r="AKZ7" s="2"/>
      <c r="ALA7" s="2"/>
      <c r="ALB7" s="2"/>
      <c r="ALC7" s="2"/>
      <c r="ALD7" s="2"/>
      <c r="ALE7" s="2"/>
      <c r="ALF7" s="2"/>
      <c r="ALG7" s="2"/>
      <c r="ALH7" s="2"/>
      <c r="ALI7" s="2"/>
      <c r="ALJ7" s="2"/>
      <c r="ALK7" s="2"/>
      <c r="ALL7" s="2"/>
      <c r="ALM7" s="2"/>
      <c r="ALN7" s="2"/>
      <c r="ALO7" s="2"/>
      <c r="ALP7" s="2"/>
      <c r="ALQ7" s="2"/>
      <c r="ALR7" s="2"/>
      <c r="ALS7" s="2"/>
      <c r="ALT7" s="2"/>
      <c r="ALU7" s="2"/>
      <c r="ALV7" s="2"/>
      <c r="ALW7" s="2"/>
      <c r="ALX7" s="2"/>
      <c r="ALY7" s="2"/>
      <c r="ALZ7" s="2"/>
      <c r="AMA7" s="2"/>
      <c r="AMB7" s="2"/>
      <c r="AMC7" s="2"/>
      <c r="AMD7" s="2"/>
      <c r="AME7" s="2"/>
      <c r="AMF7" s="2"/>
      <c r="AMG7" s="2"/>
      <c r="AMH7" s="2"/>
      <c r="AMI7" s="2"/>
      <c r="AMJ7" s="2"/>
      <c r="AMK7" s="2"/>
      <c r="AML7" s="2"/>
      <c r="AMM7" s="2"/>
      <c r="AMN7" s="2"/>
      <c r="AMO7" s="2"/>
      <c r="AMP7" s="2"/>
      <c r="AMQ7" s="2"/>
    </row>
    <row r="8" spans="1:1031" ht="16.5" customHeight="1" x14ac:dyDescent="0.2">
      <c r="A8" s="1"/>
      <c r="C8" s="2"/>
      <c r="D8" s="2"/>
      <c r="E8" s="7"/>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c r="IW8" s="2"/>
      <c r="IX8" s="2"/>
      <c r="IY8" s="2"/>
      <c r="IZ8" s="2"/>
      <c r="JA8" s="2"/>
      <c r="JB8" s="2"/>
      <c r="JC8" s="2"/>
      <c r="JD8" s="2"/>
      <c r="JE8" s="2"/>
      <c r="JF8" s="2"/>
      <c r="JG8" s="2"/>
      <c r="JH8" s="2"/>
      <c r="JI8" s="2"/>
      <c r="JJ8" s="2"/>
      <c r="JK8" s="2"/>
      <c r="JL8" s="2"/>
      <c r="JM8" s="2"/>
      <c r="JN8" s="2"/>
      <c r="JO8" s="2"/>
      <c r="JP8" s="2"/>
      <c r="JQ8" s="2"/>
      <c r="JR8" s="2"/>
      <c r="JS8" s="2"/>
      <c r="JT8" s="2"/>
      <c r="JU8" s="2"/>
      <c r="JV8" s="2"/>
      <c r="JW8" s="2"/>
      <c r="JX8" s="2"/>
      <c r="JY8" s="2"/>
      <c r="JZ8" s="2"/>
      <c r="KA8" s="2"/>
      <c r="KB8" s="2"/>
      <c r="KC8" s="2"/>
      <c r="KD8" s="2"/>
      <c r="KE8" s="2"/>
      <c r="KF8" s="2"/>
      <c r="KG8" s="2"/>
      <c r="KH8" s="2"/>
      <c r="KI8" s="2"/>
      <c r="KJ8" s="2"/>
      <c r="KK8" s="2"/>
      <c r="KL8" s="2"/>
      <c r="KM8" s="2"/>
      <c r="KN8" s="2"/>
      <c r="KO8" s="2"/>
      <c r="KP8" s="2"/>
      <c r="KQ8" s="2"/>
      <c r="KR8" s="2"/>
      <c r="KS8" s="2"/>
      <c r="KT8" s="2"/>
      <c r="KU8" s="2"/>
      <c r="KV8" s="2"/>
      <c r="KW8" s="2"/>
      <c r="KX8" s="2"/>
      <c r="KY8" s="2"/>
      <c r="KZ8" s="2"/>
      <c r="LA8" s="2"/>
      <c r="LB8" s="2"/>
      <c r="LC8" s="2"/>
      <c r="LD8" s="2"/>
      <c r="LE8" s="2"/>
      <c r="LF8" s="2"/>
      <c r="LG8" s="2"/>
      <c r="LH8" s="2"/>
      <c r="LI8" s="2"/>
      <c r="LJ8" s="2"/>
      <c r="LK8" s="2"/>
      <c r="LL8" s="2"/>
      <c r="LM8" s="2"/>
      <c r="LN8" s="2"/>
      <c r="LO8" s="2"/>
      <c r="LP8" s="2"/>
      <c r="LQ8" s="2"/>
      <c r="LR8" s="2"/>
      <c r="LS8" s="2"/>
      <c r="LT8" s="2"/>
      <c r="LU8" s="2"/>
      <c r="LV8" s="2"/>
      <c r="LW8" s="2"/>
      <c r="LX8" s="2"/>
      <c r="LY8" s="2"/>
      <c r="LZ8" s="2"/>
      <c r="MA8" s="2"/>
      <c r="MB8" s="2"/>
      <c r="MC8" s="2"/>
      <c r="MD8" s="2"/>
      <c r="ME8" s="2"/>
      <c r="MF8" s="2"/>
      <c r="MG8" s="2"/>
      <c r="MH8" s="2"/>
      <c r="MI8" s="2"/>
      <c r="MJ8" s="2"/>
      <c r="MK8" s="2"/>
      <c r="ML8" s="2"/>
      <c r="MM8" s="2"/>
      <c r="MN8" s="2"/>
      <c r="MO8" s="2"/>
      <c r="MP8" s="2"/>
      <c r="MQ8" s="2"/>
      <c r="MR8" s="2"/>
      <c r="MS8" s="2"/>
      <c r="MT8" s="2"/>
      <c r="MU8" s="2"/>
      <c r="MV8" s="2"/>
      <c r="MW8" s="2"/>
      <c r="MX8" s="2"/>
      <c r="MY8" s="2"/>
      <c r="MZ8" s="2"/>
      <c r="NA8" s="2"/>
      <c r="NB8" s="2"/>
      <c r="NC8" s="2"/>
      <c r="ND8" s="2"/>
      <c r="NE8" s="2"/>
      <c r="NF8" s="2"/>
      <c r="NG8" s="2"/>
      <c r="NH8" s="2"/>
      <c r="NI8" s="2"/>
      <c r="NJ8" s="2"/>
      <c r="NK8" s="2"/>
      <c r="NL8" s="2"/>
      <c r="NM8" s="2"/>
      <c r="NN8" s="2"/>
      <c r="NO8" s="2"/>
      <c r="NP8" s="2"/>
      <c r="NQ8" s="2"/>
      <c r="NR8" s="2"/>
      <c r="NS8" s="2"/>
      <c r="NT8" s="2"/>
      <c r="NU8" s="2"/>
      <c r="NV8" s="2"/>
      <c r="NW8" s="2"/>
      <c r="NX8" s="2"/>
      <c r="NY8" s="2"/>
      <c r="NZ8" s="2"/>
      <c r="OA8" s="2"/>
      <c r="OB8" s="2"/>
      <c r="OC8" s="2"/>
      <c r="OD8" s="2"/>
      <c r="OE8" s="2"/>
      <c r="OF8" s="2"/>
      <c r="OG8" s="2"/>
      <c r="OH8" s="2"/>
      <c r="OI8" s="2"/>
      <c r="OJ8" s="2"/>
      <c r="OK8" s="2"/>
      <c r="OL8" s="2"/>
      <c r="OM8" s="2"/>
      <c r="ON8" s="2"/>
      <c r="OO8" s="2"/>
      <c r="OP8" s="2"/>
      <c r="OQ8" s="2"/>
      <c r="OR8" s="2"/>
      <c r="OS8" s="2"/>
      <c r="OT8" s="2"/>
      <c r="OU8" s="2"/>
      <c r="OV8" s="2"/>
      <c r="OW8" s="2"/>
      <c r="OX8" s="2"/>
      <c r="OY8" s="2"/>
      <c r="OZ8" s="2"/>
      <c r="PA8" s="2"/>
      <c r="PB8" s="2"/>
      <c r="PC8" s="2"/>
      <c r="PD8" s="2"/>
      <c r="PE8" s="2"/>
      <c r="PF8" s="2"/>
      <c r="PG8" s="2"/>
      <c r="PH8" s="2"/>
      <c r="PI8" s="2"/>
      <c r="PJ8" s="2"/>
      <c r="PK8" s="2"/>
      <c r="PL8" s="2"/>
      <c r="PM8" s="2"/>
      <c r="PN8" s="2"/>
      <c r="PO8" s="2"/>
      <c r="PP8" s="2"/>
      <c r="PQ8" s="2"/>
      <c r="PR8" s="2"/>
      <c r="PS8" s="2"/>
      <c r="PT8" s="2"/>
      <c r="PU8" s="2"/>
      <c r="PV8" s="2"/>
      <c r="PW8" s="2"/>
      <c r="PX8" s="2"/>
      <c r="PY8" s="2"/>
      <c r="PZ8" s="2"/>
      <c r="QA8" s="2"/>
      <c r="QB8" s="2"/>
      <c r="QC8" s="2"/>
      <c r="QD8" s="2"/>
      <c r="QE8" s="2"/>
      <c r="QF8" s="2"/>
      <c r="QG8" s="2"/>
      <c r="QH8" s="2"/>
      <c r="QI8" s="2"/>
      <c r="QJ8" s="2"/>
      <c r="QK8" s="2"/>
      <c r="QL8" s="2"/>
      <c r="QM8" s="2"/>
      <c r="QN8" s="2"/>
      <c r="QO8" s="2"/>
      <c r="QP8" s="2"/>
      <c r="QQ8" s="2"/>
      <c r="QR8" s="2"/>
      <c r="QS8" s="2"/>
      <c r="QT8" s="2"/>
      <c r="QU8" s="2"/>
      <c r="QV8" s="2"/>
      <c r="QW8" s="2"/>
      <c r="QX8" s="2"/>
      <c r="QY8" s="2"/>
      <c r="QZ8" s="2"/>
      <c r="RA8" s="2"/>
      <c r="RB8" s="2"/>
      <c r="RC8" s="2"/>
      <c r="RD8" s="2"/>
      <c r="RE8" s="2"/>
      <c r="RF8" s="2"/>
      <c r="RG8" s="2"/>
      <c r="RH8" s="2"/>
      <c r="RI8" s="2"/>
      <c r="RJ8" s="2"/>
      <c r="RK8" s="2"/>
      <c r="RL8" s="2"/>
      <c r="RM8" s="2"/>
      <c r="RN8" s="2"/>
      <c r="RO8" s="2"/>
      <c r="RP8" s="2"/>
      <c r="RQ8" s="2"/>
      <c r="RR8" s="2"/>
      <c r="RS8" s="2"/>
      <c r="RT8" s="2"/>
      <c r="RU8" s="2"/>
      <c r="RV8" s="2"/>
      <c r="RW8" s="2"/>
      <c r="RX8" s="2"/>
      <c r="RY8" s="2"/>
      <c r="RZ8" s="2"/>
      <c r="SA8" s="2"/>
      <c r="SB8" s="2"/>
      <c r="SC8" s="2"/>
      <c r="SD8" s="2"/>
      <c r="SE8" s="2"/>
      <c r="SF8" s="2"/>
      <c r="SG8" s="2"/>
      <c r="SH8" s="2"/>
      <c r="SI8" s="2"/>
      <c r="SJ8" s="2"/>
      <c r="SK8" s="2"/>
      <c r="SL8" s="2"/>
      <c r="SM8" s="2"/>
      <c r="SN8" s="2"/>
      <c r="SO8" s="2"/>
      <c r="SP8" s="2"/>
      <c r="SQ8" s="2"/>
      <c r="SR8" s="2"/>
      <c r="SS8" s="2"/>
      <c r="ST8" s="2"/>
      <c r="SU8" s="2"/>
      <c r="SV8" s="2"/>
      <c r="SW8" s="2"/>
      <c r="SX8" s="2"/>
      <c r="SY8" s="2"/>
      <c r="SZ8" s="2"/>
      <c r="TA8" s="2"/>
      <c r="TB8" s="2"/>
      <c r="TC8" s="2"/>
      <c r="TD8" s="2"/>
      <c r="TE8" s="2"/>
      <c r="TF8" s="2"/>
      <c r="TG8" s="2"/>
      <c r="TH8" s="2"/>
      <c r="TI8" s="2"/>
      <c r="TJ8" s="2"/>
      <c r="TK8" s="2"/>
      <c r="TL8" s="2"/>
      <c r="TM8" s="2"/>
      <c r="TN8" s="2"/>
      <c r="TO8" s="2"/>
      <c r="TP8" s="2"/>
      <c r="TQ8" s="2"/>
      <c r="TR8" s="2"/>
      <c r="TS8" s="2"/>
      <c r="TT8" s="2"/>
      <c r="TU8" s="2"/>
      <c r="TV8" s="2"/>
      <c r="TW8" s="2"/>
      <c r="TX8" s="2"/>
      <c r="TY8" s="2"/>
      <c r="TZ8" s="2"/>
      <c r="UA8" s="2"/>
      <c r="UB8" s="2"/>
      <c r="UC8" s="2"/>
      <c r="UD8" s="2"/>
      <c r="UE8" s="2"/>
      <c r="UF8" s="2"/>
      <c r="UG8" s="2"/>
      <c r="UH8" s="2"/>
      <c r="UI8" s="2"/>
      <c r="UJ8" s="2"/>
      <c r="UK8" s="2"/>
      <c r="UL8" s="2"/>
      <c r="UM8" s="2"/>
      <c r="UN8" s="2"/>
      <c r="UO8" s="2"/>
      <c r="UP8" s="2"/>
      <c r="UQ8" s="2"/>
      <c r="UR8" s="2"/>
      <c r="US8" s="2"/>
      <c r="UT8" s="2"/>
      <c r="UU8" s="2"/>
      <c r="UV8" s="2"/>
      <c r="UW8" s="2"/>
      <c r="UX8" s="2"/>
      <c r="UY8" s="2"/>
      <c r="UZ8" s="2"/>
      <c r="VA8" s="2"/>
      <c r="VB8" s="2"/>
      <c r="VC8" s="2"/>
      <c r="VD8" s="2"/>
      <c r="VE8" s="2"/>
      <c r="VF8" s="2"/>
      <c r="VG8" s="2"/>
      <c r="VH8" s="2"/>
      <c r="VI8" s="2"/>
      <c r="VJ8" s="2"/>
      <c r="VK8" s="2"/>
      <c r="VL8" s="2"/>
      <c r="VM8" s="2"/>
      <c r="VN8" s="2"/>
      <c r="VO8" s="2"/>
      <c r="VP8" s="2"/>
      <c r="VQ8" s="2"/>
      <c r="VR8" s="2"/>
      <c r="VS8" s="2"/>
      <c r="VT8" s="2"/>
      <c r="VU8" s="2"/>
      <c r="VV8" s="2"/>
      <c r="VW8" s="2"/>
      <c r="VX8" s="2"/>
      <c r="VY8" s="2"/>
      <c r="VZ8" s="2"/>
      <c r="WA8" s="2"/>
      <c r="WB8" s="2"/>
      <c r="WC8" s="2"/>
      <c r="WD8" s="2"/>
      <c r="WE8" s="2"/>
      <c r="WF8" s="2"/>
      <c r="WG8" s="2"/>
      <c r="WH8" s="2"/>
      <c r="WI8" s="2"/>
      <c r="WJ8" s="2"/>
      <c r="WK8" s="2"/>
      <c r="WL8" s="2"/>
      <c r="WM8" s="2"/>
      <c r="WN8" s="2"/>
      <c r="WO8" s="2"/>
      <c r="WP8" s="2"/>
      <c r="WQ8" s="2"/>
      <c r="WR8" s="2"/>
      <c r="WS8" s="2"/>
      <c r="WT8" s="2"/>
      <c r="WU8" s="2"/>
      <c r="WV8" s="2"/>
      <c r="WW8" s="2"/>
      <c r="WX8" s="2"/>
      <c r="WY8" s="2"/>
      <c r="WZ8" s="2"/>
      <c r="XA8" s="2"/>
      <c r="XB8" s="2"/>
      <c r="XC8" s="2"/>
      <c r="XD8" s="2"/>
      <c r="XE8" s="2"/>
      <c r="XF8" s="2"/>
      <c r="XG8" s="2"/>
      <c r="XH8" s="2"/>
      <c r="XI8" s="2"/>
      <c r="XJ8" s="2"/>
      <c r="XK8" s="2"/>
      <c r="XL8" s="2"/>
      <c r="XM8" s="2"/>
      <c r="XN8" s="2"/>
      <c r="XO8" s="2"/>
      <c r="XP8" s="2"/>
      <c r="XQ8" s="2"/>
      <c r="XR8" s="2"/>
      <c r="XS8" s="2"/>
      <c r="XT8" s="2"/>
      <c r="XU8" s="2"/>
      <c r="XV8" s="2"/>
      <c r="XW8" s="2"/>
      <c r="XX8" s="2"/>
      <c r="XY8" s="2"/>
      <c r="XZ8" s="2"/>
      <c r="YA8" s="2"/>
      <c r="YB8" s="2"/>
      <c r="YC8" s="2"/>
      <c r="YD8" s="2"/>
      <c r="YE8" s="2"/>
      <c r="YF8" s="2"/>
      <c r="YG8" s="2"/>
      <c r="YH8" s="2"/>
      <c r="YI8" s="2"/>
      <c r="YJ8" s="2"/>
      <c r="YK8" s="2"/>
      <c r="YL8" s="2"/>
      <c r="YM8" s="2"/>
      <c r="YN8" s="2"/>
      <c r="YO8" s="2"/>
      <c r="YP8" s="2"/>
      <c r="YQ8" s="2"/>
      <c r="YR8" s="2"/>
      <c r="YS8" s="2"/>
      <c r="YT8" s="2"/>
      <c r="YU8" s="2"/>
      <c r="YV8" s="2"/>
      <c r="YW8" s="2"/>
      <c r="YX8" s="2"/>
      <c r="YY8" s="2"/>
      <c r="YZ8" s="2"/>
      <c r="ZA8" s="2"/>
      <c r="ZB8" s="2"/>
      <c r="ZC8" s="2"/>
      <c r="ZD8" s="2"/>
      <c r="ZE8" s="2"/>
      <c r="ZF8" s="2"/>
      <c r="ZG8" s="2"/>
      <c r="ZH8" s="2"/>
      <c r="ZI8" s="2"/>
      <c r="ZJ8" s="2"/>
      <c r="ZK8" s="2"/>
      <c r="ZL8" s="2"/>
      <c r="ZM8" s="2"/>
      <c r="ZN8" s="2"/>
      <c r="ZO8" s="2"/>
      <c r="ZP8" s="2"/>
      <c r="ZQ8" s="2"/>
      <c r="ZR8" s="2"/>
      <c r="ZS8" s="2"/>
      <c r="ZT8" s="2"/>
      <c r="ZU8" s="2"/>
      <c r="ZV8" s="2"/>
      <c r="ZW8" s="2"/>
      <c r="ZX8" s="2"/>
      <c r="ZY8" s="2"/>
      <c r="ZZ8" s="2"/>
      <c r="AAA8" s="2"/>
      <c r="AAB8" s="2"/>
      <c r="AAC8" s="2"/>
      <c r="AAD8" s="2"/>
      <c r="AAE8" s="2"/>
      <c r="AAF8" s="2"/>
      <c r="AAG8" s="2"/>
      <c r="AAH8" s="2"/>
      <c r="AAI8" s="2"/>
      <c r="AAJ8" s="2"/>
      <c r="AAK8" s="2"/>
      <c r="AAL8" s="2"/>
      <c r="AAM8" s="2"/>
      <c r="AAN8" s="2"/>
      <c r="AAO8" s="2"/>
      <c r="AAP8" s="2"/>
      <c r="AAQ8" s="2"/>
      <c r="AAR8" s="2"/>
      <c r="AAS8" s="2"/>
      <c r="AAT8" s="2"/>
      <c r="AAU8" s="2"/>
      <c r="AAV8" s="2"/>
      <c r="AAW8" s="2"/>
      <c r="AAX8" s="2"/>
      <c r="AAY8" s="2"/>
      <c r="AAZ8" s="2"/>
      <c r="ABA8" s="2"/>
      <c r="ABB8" s="2"/>
      <c r="ABC8" s="2"/>
      <c r="ABD8" s="2"/>
      <c r="ABE8" s="2"/>
      <c r="ABF8" s="2"/>
      <c r="ABG8" s="2"/>
      <c r="ABH8" s="2"/>
      <c r="ABI8" s="2"/>
      <c r="ABJ8" s="2"/>
      <c r="ABK8" s="2"/>
      <c r="ABL8" s="2"/>
      <c r="ABM8" s="2"/>
      <c r="ABN8" s="2"/>
      <c r="ABO8" s="2"/>
      <c r="ABP8" s="2"/>
      <c r="ABQ8" s="2"/>
      <c r="ABR8" s="2"/>
      <c r="ABS8" s="2"/>
      <c r="ABT8" s="2"/>
      <c r="ABU8" s="2"/>
      <c r="ABV8" s="2"/>
      <c r="ABW8" s="2"/>
      <c r="ABX8" s="2"/>
      <c r="ABY8" s="2"/>
      <c r="ABZ8" s="2"/>
      <c r="ACA8" s="2"/>
      <c r="ACB8" s="2"/>
      <c r="ACC8" s="2"/>
      <c r="ACD8" s="2"/>
      <c r="ACE8" s="2"/>
      <c r="ACF8" s="2"/>
      <c r="ACG8" s="2"/>
      <c r="ACH8" s="2"/>
      <c r="ACI8" s="2"/>
      <c r="ACJ8" s="2"/>
      <c r="ACK8" s="2"/>
      <c r="ACL8" s="2"/>
      <c r="ACM8" s="2"/>
      <c r="ACN8" s="2"/>
      <c r="ACO8" s="2"/>
      <c r="ACP8" s="2"/>
      <c r="ACQ8" s="2"/>
      <c r="ACR8" s="2"/>
      <c r="ACS8" s="2"/>
      <c r="ACT8" s="2"/>
      <c r="ACU8" s="2"/>
      <c r="ACV8" s="2"/>
      <c r="ACW8" s="2"/>
      <c r="ACX8" s="2"/>
      <c r="ACY8" s="2"/>
      <c r="ACZ8" s="2"/>
      <c r="ADA8" s="2"/>
      <c r="ADB8" s="2"/>
      <c r="ADC8" s="2"/>
      <c r="ADD8" s="2"/>
      <c r="ADE8" s="2"/>
      <c r="ADF8" s="2"/>
      <c r="ADG8" s="2"/>
      <c r="ADH8" s="2"/>
      <c r="ADI8" s="2"/>
      <c r="ADJ8" s="2"/>
      <c r="ADK8" s="2"/>
      <c r="ADL8" s="2"/>
      <c r="ADM8" s="2"/>
      <c r="ADN8" s="2"/>
      <c r="ADO8" s="2"/>
      <c r="ADP8" s="2"/>
      <c r="ADQ8" s="2"/>
      <c r="ADR8" s="2"/>
      <c r="ADS8" s="2"/>
      <c r="ADT8" s="2"/>
      <c r="ADU8" s="2"/>
      <c r="ADV8" s="2"/>
      <c r="ADW8" s="2"/>
      <c r="ADX8" s="2"/>
      <c r="ADY8" s="2"/>
      <c r="ADZ8" s="2"/>
      <c r="AEA8" s="2"/>
      <c r="AEB8" s="2"/>
      <c r="AEC8" s="2"/>
      <c r="AED8" s="2"/>
      <c r="AEE8" s="2"/>
      <c r="AEF8" s="2"/>
      <c r="AEG8" s="2"/>
      <c r="AEH8" s="2"/>
      <c r="AEI8" s="2"/>
      <c r="AEJ8" s="2"/>
      <c r="AEK8" s="2"/>
      <c r="AEL8" s="2"/>
      <c r="AEM8" s="2"/>
      <c r="AEN8" s="2"/>
      <c r="AEO8" s="2"/>
      <c r="AEP8" s="2"/>
      <c r="AEQ8" s="2"/>
      <c r="AER8" s="2"/>
      <c r="AES8" s="2"/>
      <c r="AET8" s="2"/>
      <c r="AEU8" s="2"/>
      <c r="AEV8" s="2"/>
      <c r="AEW8" s="2"/>
      <c r="AEX8" s="2"/>
      <c r="AEY8" s="2"/>
      <c r="AEZ8" s="2"/>
      <c r="AFA8" s="2"/>
      <c r="AFB8" s="2"/>
      <c r="AFC8" s="2"/>
      <c r="AFD8" s="2"/>
      <c r="AFE8" s="2"/>
      <c r="AFF8" s="2"/>
      <c r="AFG8" s="2"/>
      <c r="AFH8" s="2"/>
      <c r="AFI8" s="2"/>
      <c r="AFJ8" s="2"/>
      <c r="AFK8" s="2"/>
      <c r="AFL8" s="2"/>
      <c r="AFM8" s="2"/>
      <c r="AFN8" s="2"/>
      <c r="AFO8" s="2"/>
      <c r="AFP8" s="2"/>
      <c r="AFQ8" s="2"/>
      <c r="AFR8" s="2"/>
      <c r="AFS8" s="2"/>
      <c r="AFT8" s="2"/>
      <c r="AFU8" s="2"/>
      <c r="AFV8" s="2"/>
      <c r="AFW8" s="2"/>
      <c r="AFX8" s="2"/>
      <c r="AFY8" s="2"/>
      <c r="AFZ8" s="2"/>
      <c r="AGA8" s="2"/>
      <c r="AGB8" s="2"/>
      <c r="AGC8" s="2"/>
      <c r="AGD8" s="2"/>
      <c r="AGE8" s="2"/>
      <c r="AGF8" s="2"/>
      <c r="AGG8" s="2"/>
      <c r="AGH8" s="2"/>
      <c r="AGI8" s="2"/>
      <c r="AGJ8" s="2"/>
      <c r="AGK8" s="2"/>
      <c r="AGL8" s="2"/>
      <c r="AGM8" s="2"/>
      <c r="AGN8" s="2"/>
      <c r="AGO8" s="2"/>
      <c r="AGP8" s="2"/>
      <c r="AGQ8" s="2"/>
      <c r="AGR8" s="2"/>
      <c r="AGS8" s="2"/>
      <c r="AGT8" s="2"/>
      <c r="AGU8" s="2"/>
      <c r="AGV8" s="2"/>
      <c r="AGW8" s="2"/>
      <c r="AGX8" s="2"/>
      <c r="AGY8" s="2"/>
      <c r="AGZ8" s="2"/>
      <c r="AHA8" s="2"/>
      <c r="AHB8" s="2"/>
      <c r="AHC8" s="2"/>
      <c r="AHD8" s="2"/>
      <c r="AHE8" s="2"/>
      <c r="AHF8" s="2"/>
      <c r="AHG8" s="2"/>
      <c r="AHH8" s="2"/>
      <c r="AHI8" s="2"/>
      <c r="AHJ8" s="2"/>
      <c r="AHK8" s="2"/>
      <c r="AHL8" s="2"/>
      <c r="AHM8" s="2"/>
      <c r="AHN8" s="2"/>
      <c r="AHO8" s="2"/>
      <c r="AHP8" s="2"/>
      <c r="AHQ8" s="2"/>
      <c r="AHR8" s="2"/>
      <c r="AHS8" s="2"/>
      <c r="AHT8" s="2"/>
      <c r="AHU8" s="2"/>
      <c r="AHV8" s="2"/>
      <c r="AHW8" s="2"/>
      <c r="AHX8" s="2"/>
      <c r="AHY8" s="2"/>
      <c r="AHZ8" s="2"/>
      <c r="AIA8" s="2"/>
      <c r="AIB8" s="2"/>
      <c r="AIC8" s="2"/>
      <c r="AID8" s="2"/>
      <c r="AIE8" s="2"/>
      <c r="AIF8" s="2"/>
      <c r="AIG8" s="2"/>
      <c r="AIH8" s="2"/>
      <c r="AII8" s="2"/>
      <c r="AIJ8" s="2"/>
      <c r="AIK8" s="2"/>
      <c r="AIL8" s="2"/>
      <c r="AIM8" s="2"/>
      <c r="AIN8" s="2"/>
      <c r="AIO8" s="2"/>
      <c r="AIP8" s="2"/>
      <c r="AIQ8" s="2"/>
      <c r="AIR8" s="2"/>
      <c r="AIS8" s="2"/>
      <c r="AIT8" s="2"/>
      <c r="AIU8" s="2"/>
      <c r="AIV8" s="2"/>
      <c r="AIW8" s="2"/>
      <c r="AIX8" s="2"/>
      <c r="AIY8" s="2"/>
      <c r="AIZ8" s="2"/>
      <c r="AJA8" s="2"/>
      <c r="AJB8" s="2"/>
      <c r="AJC8" s="2"/>
      <c r="AJD8" s="2"/>
      <c r="AJE8" s="2"/>
      <c r="AJF8" s="2"/>
      <c r="AJG8" s="2"/>
      <c r="AJH8" s="2"/>
      <c r="AJI8" s="2"/>
      <c r="AJJ8" s="2"/>
      <c r="AJK8" s="2"/>
      <c r="AJL8" s="2"/>
      <c r="AJM8" s="2"/>
      <c r="AJN8" s="2"/>
      <c r="AJO8" s="2"/>
      <c r="AJP8" s="2"/>
      <c r="AJQ8" s="2"/>
      <c r="AJR8" s="2"/>
      <c r="AJS8" s="2"/>
      <c r="AJT8" s="2"/>
      <c r="AJU8" s="2"/>
      <c r="AJV8" s="2"/>
      <c r="AJW8" s="2"/>
      <c r="AJX8" s="2"/>
      <c r="AJY8" s="2"/>
      <c r="AJZ8" s="2"/>
      <c r="AKA8" s="2"/>
      <c r="AKB8" s="2"/>
      <c r="AKC8" s="2"/>
      <c r="AKD8" s="2"/>
      <c r="AKE8" s="2"/>
      <c r="AKF8" s="2"/>
      <c r="AKG8" s="2"/>
      <c r="AKH8" s="2"/>
      <c r="AKI8" s="2"/>
      <c r="AKJ8" s="2"/>
      <c r="AKK8" s="2"/>
      <c r="AKL8" s="2"/>
      <c r="AKM8" s="2"/>
      <c r="AKN8" s="2"/>
      <c r="AKO8" s="2"/>
      <c r="AKP8" s="2"/>
      <c r="AKQ8" s="2"/>
      <c r="AKR8" s="2"/>
      <c r="AKS8" s="2"/>
      <c r="AKT8" s="2"/>
      <c r="AKU8" s="2"/>
      <c r="AKV8" s="2"/>
      <c r="AKW8" s="2"/>
      <c r="AKX8" s="2"/>
      <c r="AKY8" s="2"/>
      <c r="AKZ8" s="2"/>
      <c r="ALA8" s="2"/>
      <c r="ALB8" s="2"/>
      <c r="ALC8" s="2"/>
      <c r="ALD8" s="2"/>
      <c r="ALE8" s="2"/>
      <c r="ALF8" s="2"/>
      <c r="ALG8" s="2"/>
      <c r="ALH8" s="2"/>
      <c r="ALI8" s="2"/>
      <c r="ALJ8" s="2"/>
      <c r="ALK8" s="2"/>
      <c r="ALL8" s="2"/>
      <c r="ALM8" s="2"/>
      <c r="ALN8" s="2"/>
      <c r="ALO8" s="2"/>
      <c r="ALP8" s="2"/>
      <c r="ALQ8" s="2"/>
      <c r="ALR8" s="2"/>
      <c r="ALS8" s="2"/>
      <c r="ALT8" s="2"/>
      <c r="ALU8" s="2"/>
      <c r="ALV8" s="2"/>
      <c r="ALW8" s="2"/>
      <c r="ALX8" s="2"/>
      <c r="ALY8" s="2"/>
      <c r="ALZ8" s="2"/>
      <c r="AMA8" s="2"/>
      <c r="AMB8" s="2"/>
      <c r="AMC8" s="2"/>
      <c r="AMD8" s="2"/>
      <c r="AME8" s="2"/>
      <c r="AMF8" s="2"/>
      <c r="AMG8" s="2"/>
      <c r="AMH8" s="2"/>
      <c r="AMI8" s="2"/>
      <c r="AMJ8" s="2"/>
      <c r="AMK8" s="2"/>
      <c r="AML8" s="2"/>
      <c r="AMM8" s="2"/>
      <c r="AMN8" s="2"/>
      <c r="AMO8" s="2"/>
      <c r="AMP8" s="2"/>
      <c r="AMQ8" s="2"/>
    </row>
    <row r="9" spans="1:1031" ht="16.5" customHeight="1" x14ac:dyDescent="0.25">
      <c r="A9" s="3"/>
      <c r="C9" s="2"/>
      <c r="D9" s="2"/>
      <c r="E9" s="4"/>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c r="IW9" s="2"/>
      <c r="IX9" s="2"/>
      <c r="IY9" s="2"/>
      <c r="IZ9" s="2"/>
      <c r="JA9" s="2"/>
      <c r="JB9" s="2"/>
      <c r="JC9" s="2"/>
      <c r="JD9" s="2"/>
      <c r="JE9" s="2"/>
      <c r="JF9" s="2"/>
      <c r="JG9" s="2"/>
      <c r="JH9" s="2"/>
      <c r="JI9" s="2"/>
      <c r="JJ9" s="2"/>
      <c r="JK9" s="2"/>
      <c r="JL9" s="2"/>
      <c r="JM9" s="2"/>
      <c r="JN9" s="2"/>
      <c r="JO9" s="2"/>
      <c r="JP9" s="2"/>
      <c r="JQ9" s="2"/>
      <c r="JR9" s="2"/>
      <c r="JS9" s="2"/>
      <c r="JT9" s="2"/>
      <c r="JU9" s="2"/>
      <c r="JV9" s="2"/>
      <c r="JW9" s="2"/>
      <c r="JX9" s="2"/>
      <c r="JY9" s="2"/>
      <c r="JZ9" s="2"/>
      <c r="KA9" s="2"/>
      <c r="KB9" s="2"/>
      <c r="KC9" s="2"/>
      <c r="KD9" s="2"/>
      <c r="KE9" s="2"/>
      <c r="KF9" s="2"/>
      <c r="KG9" s="2"/>
      <c r="KH9" s="2"/>
      <c r="KI9" s="2"/>
      <c r="KJ9" s="2"/>
      <c r="KK9" s="2"/>
      <c r="KL9" s="2"/>
      <c r="KM9" s="2"/>
      <c r="KN9" s="2"/>
      <c r="KO9" s="2"/>
      <c r="KP9" s="2"/>
      <c r="KQ9" s="2"/>
      <c r="KR9" s="2"/>
      <c r="KS9" s="2"/>
      <c r="KT9" s="2"/>
      <c r="KU9" s="2"/>
      <c r="KV9" s="2"/>
      <c r="KW9" s="2"/>
      <c r="KX9" s="2"/>
      <c r="KY9" s="2"/>
      <c r="KZ9" s="2"/>
      <c r="LA9" s="2"/>
      <c r="LB9" s="2"/>
      <c r="LC9" s="2"/>
      <c r="LD9" s="2"/>
      <c r="LE9" s="2"/>
      <c r="LF9" s="2"/>
      <c r="LG9" s="2"/>
      <c r="LH9" s="2"/>
      <c r="LI9" s="2"/>
      <c r="LJ9" s="2"/>
      <c r="LK9" s="2"/>
      <c r="LL9" s="2"/>
      <c r="LM9" s="2"/>
      <c r="LN9" s="2"/>
      <c r="LO9" s="2"/>
      <c r="LP9" s="2"/>
      <c r="LQ9" s="2"/>
      <c r="LR9" s="2"/>
      <c r="LS9" s="2"/>
      <c r="LT9" s="2"/>
      <c r="LU9" s="2"/>
      <c r="LV9" s="2"/>
      <c r="LW9" s="2"/>
      <c r="LX9" s="2"/>
      <c r="LY9" s="2"/>
      <c r="LZ9" s="2"/>
      <c r="MA9" s="2"/>
      <c r="MB9" s="2"/>
      <c r="MC9" s="2"/>
      <c r="MD9" s="2"/>
      <c r="ME9" s="2"/>
      <c r="MF9" s="2"/>
      <c r="MG9" s="2"/>
      <c r="MH9" s="2"/>
      <c r="MI9" s="2"/>
      <c r="MJ9" s="2"/>
      <c r="MK9" s="2"/>
      <c r="ML9" s="2"/>
      <c r="MM9" s="2"/>
      <c r="MN9" s="2"/>
      <c r="MO9" s="2"/>
      <c r="MP9" s="2"/>
      <c r="MQ9" s="2"/>
      <c r="MR9" s="2"/>
      <c r="MS9" s="2"/>
      <c r="MT9" s="2"/>
      <c r="MU9" s="2"/>
      <c r="MV9" s="2"/>
      <c r="MW9" s="2"/>
      <c r="MX9" s="2"/>
      <c r="MY9" s="2"/>
      <c r="MZ9" s="2"/>
      <c r="NA9" s="2"/>
      <c r="NB9" s="2"/>
      <c r="NC9" s="2"/>
      <c r="ND9" s="2"/>
      <c r="NE9" s="2"/>
      <c r="NF9" s="2"/>
      <c r="NG9" s="2"/>
      <c r="NH9" s="2"/>
      <c r="NI9" s="2"/>
      <c r="NJ9" s="2"/>
      <c r="NK9" s="2"/>
      <c r="NL9" s="2"/>
      <c r="NM9" s="2"/>
      <c r="NN9" s="2"/>
      <c r="NO9" s="2"/>
      <c r="NP9" s="2"/>
      <c r="NQ9" s="2"/>
      <c r="NR9" s="2"/>
      <c r="NS9" s="2"/>
      <c r="NT9" s="2"/>
      <c r="NU9" s="2"/>
      <c r="NV9" s="2"/>
      <c r="NW9" s="2"/>
      <c r="NX9" s="2"/>
      <c r="NY9" s="2"/>
      <c r="NZ9" s="2"/>
      <c r="OA9" s="2"/>
      <c r="OB9" s="2"/>
      <c r="OC9" s="2"/>
      <c r="OD9" s="2"/>
      <c r="OE9" s="2"/>
      <c r="OF9" s="2"/>
      <c r="OG9" s="2"/>
      <c r="OH9" s="2"/>
      <c r="OI9" s="2"/>
      <c r="OJ9" s="2"/>
      <c r="OK9" s="2"/>
      <c r="OL9" s="2"/>
      <c r="OM9" s="2"/>
      <c r="ON9" s="2"/>
      <c r="OO9" s="2"/>
      <c r="OP9" s="2"/>
      <c r="OQ9" s="2"/>
      <c r="OR9" s="2"/>
      <c r="OS9" s="2"/>
      <c r="OT9" s="2"/>
      <c r="OU9" s="2"/>
      <c r="OV9" s="2"/>
      <c r="OW9" s="2"/>
      <c r="OX9" s="2"/>
      <c r="OY9" s="2"/>
      <c r="OZ9" s="2"/>
      <c r="PA9" s="2"/>
      <c r="PB9" s="2"/>
      <c r="PC9" s="2"/>
      <c r="PD9" s="2"/>
      <c r="PE9" s="2"/>
      <c r="PF9" s="2"/>
      <c r="PG9" s="2"/>
      <c r="PH9" s="2"/>
      <c r="PI9" s="2"/>
      <c r="PJ9" s="2"/>
      <c r="PK9" s="2"/>
      <c r="PL9" s="2"/>
      <c r="PM9" s="2"/>
      <c r="PN9" s="2"/>
      <c r="PO9" s="2"/>
      <c r="PP9" s="2"/>
      <c r="PQ9" s="2"/>
      <c r="PR9" s="2"/>
      <c r="PS9" s="2"/>
      <c r="PT9" s="2"/>
      <c r="PU9" s="2"/>
      <c r="PV9" s="2"/>
      <c r="PW9" s="2"/>
      <c r="PX9" s="2"/>
      <c r="PY9" s="2"/>
      <c r="PZ9" s="2"/>
      <c r="QA9" s="2"/>
      <c r="QB9" s="2"/>
      <c r="QC9" s="2"/>
      <c r="QD9" s="2"/>
      <c r="QE9" s="2"/>
      <c r="QF9" s="2"/>
      <c r="QG9" s="2"/>
      <c r="QH9" s="2"/>
      <c r="QI9" s="2"/>
      <c r="QJ9" s="2"/>
      <c r="QK9" s="2"/>
      <c r="QL9" s="2"/>
      <c r="QM9" s="2"/>
      <c r="QN9" s="2"/>
      <c r="QO9" s="2"/>
      <c r="QP9" s="2"/>
      <c r="QQ9" s="2"/>
      <c r="QR9" s="2"/>
      <c r="QS9" s="2"/>
      <c r="QT9" s="2"/>
      <c r="QU9" s="2"/>
      <c r="QV9" s="2"/>
      <c r="QW9" s="2"/>
      <c r="QX9" s="2"/>
      <c r="QY9" s="2"/>
      <c r="QZ9" s="2"/>
      <c r="RA9" s="2"/>
      <c r="RB9" s="2"/>
      <c r="RC9" s="2"/>
      <c r="RD9" s="2"/>
      <c r="RE9" s="2"/>
      <c r="RF9" s="2"/>
      <c r="RG9" s="2"/>
      <c r="RH9" s="2"/>
      <c r="RI9" s="2"/>
      <c r="RJ9" s="2"/>
      <c r="RK9" s="2"/>
      <c r="RL9" s="2"/>
      <c r="RM9" s="2"/>
      <c r="RN9" s="2"/>
      <c r="RO9" s="2"/>
      <c r="RP9" s="2"/>
      <c r="RQ9" s="2"/>
      <c r="RR9" s="2"/>
      <c r="RS9" s="2"/>
      <c r="RT9" s="2"/>
      <c r="RU9" s="2"/>
      <c r="RV9" s="2"/>
      <c r="RW9" s="2"/>
      <c r="RX9" s="2"/>
      <c r="RY9" s="2"/>
      <c r="RZ9" s="2"/>
      <c r="SA9" s="2"/>
      <c r="SB9" s="2"/>
      <c r="SC9" s="2"/>
      <c r="SD9" s="2"/>
      <c r="SE9" s="2"/>
      <c r="SF9" s="2"/>
      <c r="SG9" s="2"/>
      <c r="SH9" s="2"/>
      <c r="SI9" s="2"/>
      <c r="SJ9" s="2"/>
      <c r="SK9" s="2"/>
      <c r="SL9" s="2"/>
      <c r="SM9" s="2"/>
      <c r="SN9" s="2"/>
      <c r="SO9" s="2"/>
      <c r="SP9" s="2"/>
      <c r="SQ9" s="2"/>
      <c r="SR9" s="2"/>
      <c r="SS9" s="2"/>
      <c r="ST9" s="2"/>
      <c r="SU9" s="2"/>
      <c r="SV9" s="2"/>
      <c r="SW9" s="2"/>
      <c r="SX9" s="2"/>
      <c r="SY9" s="2"/>
      <c r="SZ9" s="2"/>
      <c r="TA9" s="2"/>
      <c r="TB9" s="2"/>
      <c r="TC9" s="2"/>
      <c r="TD9" s="2"/>
      <c r="TE9" s="2"/>
      <c r="TF9" s="2"/>
      <c r="TG9" s="2"/>
      <c r="TH9" s="2"/>
      <c r="TI9" s="2"/>
      <c r="TJ9" s="2"/>
      <c r="TK9" s="2"/>
      <c r="TL9" s="2"/>
      <c r="TM9" s="2"/>
      <c r="TN9" s="2"/>
      <c r="TO9" s="2"/>
      <c r="TP9" s="2"/>
      <c r="TQ9" s="2"/>
      <c r="TR9" s="2"/>
      <c r="TS9" s="2"/>
      <c r="TT9" s="2"/>
      <c r="TU9" s="2"/>
      <c r="TV9" s="2"/>
      <c r="TW9" s="2"/>
      <c r="TX9" s="2"/>
      <c r="TY9" s="2"/>
      <c r="TZ9" s="2"/>
      <c r="UA9" s="2"/>
      <c r="UB9" s="2"/>
      <c r="UC9" s="2"/>
      <c r="UD9" s="2"/>
      <c r="UE9" s="2"/>
      <c r="UF9" s="2"/>
      <c r="UG9" s="2"/>
      <c r="UH9" s="2"/>
      <c r="UI9" s="2"/>
      <c r="UJ9" s="2"/>
      <c r="UK9" s="2"/>
      <c r="UL9" s="2"/>
      <c r="UM9" s="2"/>
      <c r="UN9" s="2"/>
      <c r="UO9" s="2"/>
      <c r="UP9" s="2"/>
      <c r="UQ9" s="2"/>
      <c r="UR9" s="2"/>
      <c r="US9" s="2"/>
      <c r="UT9" s="2"/>
      <c r="UU9" s="2"/>
      <c r="UV9" s="2"/>
      <c r="UW9" s="2"/>
      <c r="UX9" s="2"/>
      <c r="UY9" s="2"/>
      <c r="UZ9" s="2"/>
      <c r="VA9" s="2"/>
      <c r="VB9" s="2"/>
      <c r="VC9" s="2"/>
      <c r="VD9" s="2"/>
      <c r="VE9" s="2"/>
      <c r="VF9" s="2"/>
      <c r="VG9" s="2"/>
      <c r="VH9" s="2"/>
      <c r="VI9" s="2"/>
      <c r="VJ9" s="2"/>
      <c r="VK9" s="2"/>
      <c r="VL9" s="2"/>
      <c r="VM9" s="2"/>
      <c r="VN9" s="2"/>
      <c r="VO9" s="2"/>
      <c r="VP9" s="2"/>
      <c r="VQ9" s="2"/>
      <c r="VR9" s="2"/>
      <c r="VS9" s="2"/>
      <c r="VT9" s="2"/>
      <c r="VU9" s="2"/>
      <c r="VV9" s="2"/>
      <c r="VW9" s="2"/>
      <c r="VX9" s="2"/>
      <c r="VY9" s="2"/>
      <c r="VZ9" s="2"/>
      <c r="WA9" s="2"/>
      <c r="WB9" s="2"/>
      <c r="WC9" s="2"/>
      <c r="WD9" s="2"/>
      <c r="WE9" s="2"/>
      <c r="WF9" s="2"/>
      <c r="WG9" s="2"/>
      <c r="WH9" s="2"/>
      <c r="WI9" s="2"/>
      <c r="WJ9" s="2"/>
      <c r="WK9" s="2"/>
      <c r="WL9" s="2"/>
      <c r="WM9" s="2"/>
      <c r="WN9" s="2"/>
      <c r="WO9" s="2"/>
      <c r="WP9" s="2"/>
      <c r="WQ9" s="2"/>
      <c r="WR9" s="2"/>
      <c r="WS9" s="2"/>
      <c r="WT9" s="2"/>
      <c r="WU9" s="2"/>
      <c r="WV9" s="2"/>
      <c r="WW9" s="2"/>
      <c r="WX9" s="2"/>
      <c r="WY9" s="2"/>
      <c r="WZ9" s="2"/>
      <c r="XA9" s="2"/>
      <c r="XB9" s="2"/>
      <c r="XC9" s="2"/>
      <c r="XD9" s="2"/>
      <c r="XE9" s="2"/>
      <c r="XF9" s="2"/>
      <c r="XG9" s="2"/>
      <c r="XH9" s="2"/>
      <c r="XI9" s="2"/>
      <c r="XJ9" s="2"/>
      <c r="XK9" s="2"/>
      <c r="XL9" s="2"/>
      <c r="XM9" s="2"/>
      <c r="XN9" s="2"/>
      <c r="XO9" s="2"/>
      <c r="XP9" s="2"/>
      <c r="XQ9" s="2"/>
      <c r="XR9" s="2"/>
      <c r="XS9" s="2"/>
      <c r="XT9" s="2"/>
      <c r="XU9" s="2"/>
      <c r="XV9" s="2"/>
      <c r="XW9" s="2"/>
      <c r="XX9" s="2"/>
      <c r="XY9" s="2"/>
      <c r="XZ9" s="2"/>
      <c r="YA9" s="2"/>
      <c r="YB9" s="2"/>
      <c r="YC9" s="2"/>
      <c r="YD9" s="2"/>
      <c r="YE9" s="2"/>
      <c r="YF9" s="2"/>
      <c r="YG9" s="2"/>
      <c r="YH9" s="2"/>
      <c r="YI9" s="2"/>
      <c r="YJ9" s="2"/>
      <c r="YK9" s="2"/>
      <c r="YL9" s="2"/>
      <c r="YM9" s="2"/>
      <c r="YN9" s="2"/>
      <c r="YO9" s="2"/>
      <c r="YP9" s="2"/>
      <c r="YQ9" s="2"/>
      <c r="YR9" s="2"/>
      <c r="YS9" s="2"/>
      <c r="YT9" s="2"/>
      <c r="YU9" s="2"/>
      <c r="YV9" s="2"/>
      <c r="YW9" s="2"/>
      <c r="YX9" s="2"/>
      <c r="YY9" s="2"/>
      <c r="YZ9" s="2"/>
      <c r="ZA9" s="2"/>
      <c r="ZB9" s="2"/>
      <c r="ZC9" s="2"/>
      <c r="ZD9" s="2"/>
      <c r="ZE9" s="2"/>
      <c r="ZF9" s="2"/>
      <c r="ZG9" s="2"/>
      <c r="ZH9" s="2"/>
      <c r="ZI9" s="2"/>
      <c r="ZJ9" s="2"/>
      <c r="ZK9" s="2"/>
      <c r="ZL9" s="2"/>
      <c r="ZM9" s="2"/>
      <c r="ZN9" s="2"/>
      <c r="ZO9" s="2"/>
      <c r="ZP9" s="2"/>
      <c r="ZQ9" s="2"/>
      <c r="ZR9" s="2"/>
      <c r="ZS9" s="2"/>
      <c r="ZT9" s="2"/>
      <c r="ZU9" s="2"/>
      <c r="ZV9" s="2"/>
      <c r="ZW9" s="2"/>
      <c r="ZX9" s="2"/>
      <c r="ZY9" s="2"/>
      <c r="ZZ9" s="2"/>
      <c r="AAA9" s="2"/>
      <c r="AAB9" s="2"/>
      <c r="AAC9" s="2"/>
      <c r="AAD9" s="2"/>
      <c r="AAE9" s="2"/>
      <c r="AAF9" s="2"/>
      <c r="AAG9" s="2"/>
      <c r="AAH9" s="2"/>
      <c r="AAI9" s="2"/>
      <c r="AAJ9" s="2"/>
      <c r="AAK9" s="2"/>
      <c r="AAL9" s="2"/>
      <c r="AAM9" s="2"/>
      <c r="AAN9" s="2"/>
      <c r="AAO9" s="2"/>
      <c r="AAP9" s="2"/>
      <c r="AAQ9" s="2"/>
      <c r="AAR9" s="2"/>
      <c r="AAS9" s="2"/>
      <c r="AAT9" s="2"/>
      <c r="AAU9" s="2"/>
      <c r="AAV9" s="2"/>
      <c r="AAW9" s="2"/>
      <c r="AAX9" s="2"/>
      <c r="AAY9" s="2"/>
      <c r="AAZ9" s="2"/>
      <c r="ABA9" s="2"/>
      <c r="ABB9" s="2"/>
      <c r="ABC9" s="2"/>
      <c r="ABD9" s="2"/>
      <c r="ABE9" s="2"/>
      <c r="ABF9" s="2"/>
      <c r="ABG9" s="2"/>
      <c r="ABH9" s="2"/>
      <c r="ABI9" s="2"/>
      <c r="ABJ9" s="2"/>
      <c r="ABK9" s="2"/>
      <c r="ABL9" s="2"/>
      <c r="ABM9" s="2"/>
      <c r="ABN9" s="2"/>
      <c r="ABO9" s="2"/>
      <c r="ABP9" s="2"/>
      <c r="ABQ9" s="2"/>
      <c r="ABR9" s="2"/>
      <c r="ABS9" s="2"/>
      <c r="ABT9" s="2"/>
      <c r="ABU9" s="2"/>
      <c r="ABV9" s="2"/>
      <c r="ABW9" s="2"/>
      <c r="ABX9" s="2"/>
      <c r="ABY9" s="2"/>
      <c r="ABZ9" s="2"/>
      <c r="ACA9" s="2"/>
      <c r="ACB9" s="2"/>
      <c r="ACC9" s="2"/>
      <c r="ACD9" s="2"/>
      <c r="ACE9" s="2"/>
      <c r="ACF9" s="2"/>
      <c r="ACG9" s="2"/>
      <c r="ACH9" s="2"/>
      <c r="ACI9" s="2"/>
      <c r="ACJ9" s="2"/>
      <c r="ACK9" s="2"/>
      <c r="ACL9" s="2"/>
      <c r="ACM9" s="2"/>
      <c r="ACN9" s="2"/>
      <c r="ACO9" s="2"/>
      <c r="ACP9" s="2"/>
      <c r="ACQ9" s="2"/>
      <c r="ACR9" s="2"/>
      <c r="ACS9" s="2"/>
      <c r="ACT9" s="2"/>
      <c r="ACU9" s="2"/>
      <c r="ACV9" s="2"/>
      <c r="ACW9" s="2"/>
      <c r="ACX9" s="2"/>
      <c r="ACY9" s="2"/>
      <c r="ACZ9" s="2"/>
      <c r="ADA9" s="2"/>
      <c r="ADB9" s="2"/>
      <c r="ADC9" s="2"/>
      <c r="ADD9" s="2"/>
      <c r="ADE9" s="2"/>
      <c r="ADF9" s="2"/>
      <c r="ADG9" s="2"/>
      <c r="ADH9" s="2"/>
      <c r="ADI9" s="2"/>
      <c r="ADJ9" s="2"/>
      <c r="ADK9" s="2"/>
      <c r="ADL9" s="2"/>
      <c r="ADM9" s="2"/>
      <c r="ADN9" s="2"/>
      <c r="ADO9" s="2"/>
      <c r="ADP9" s="2"/>
      <c r="ADQ9" s="2"/>
      <c r="ADR9" s="2"/>
      <c r="ADS9" s="2"/>
      <c r="ADT9" s="2"/>
      <c r="ADU9" s="2"/>
      <c r="ADV9" s="2"/>
      <c r="ADW9" s="2"/>
      <c r="ADX9" s="2"/>
      <c r="ADY9" s="2"/>
      <c r="ADZ9" s="2"/>
      <c r="AEA9" s="2"/>
      <c r="AEB9" s="2"/>
      <c r="AEC9" s="2"/>
      <c r="AED9" s="2"/>
      <c r="AEE9" s="2"/>
      <c r="AEF9" s="2"/>
      <c r="AEG9" s="2"/>
      <c r="AEH9" s="2"/>
      <c r="AEI9" s="2"/>
      <c r="AEJ9" s="2"/>
      <c r="AEK9" s="2"/>
      <c r="AEL9" s="2"/>
      <c r="AEM9" s="2"/>
      <c r="AEN9" s="2"/>
      <c r="AEO9" s="2"/>
      <c r="AEP9" s="2"/>
      <c r="AEQ9" s="2"/>
      <c r="AER9" s="2"/>
      <c r="AES9" s="2"/>
      <c r="AET9" s="2"/>
      <c r="AEU9" s="2"/>
      <c r="AEV9" s="2"/>
      <c r="AEW9" s="2"/>
      <c r="AEX9" s="2"/>
      <c r="AEY9" s="2"/>
      <c r="AEZ9" s="2"/>
      <c r="AFA9" s="2"/>
      <c r="AFB9" s="2"/>
      <c r="AFC9" s="2"/>
      <c r="AFD9" s="2"/>
      <c r="AFE9" s="2"/>
      <c r="AFF9" s="2"/>
      <c r="AFG9" s="2"/>
      <c r="AFH9" s="2"/>
      <c r="AFI9" s="2"/>
      <c r="AFJ9" s="2"/>
      <c r="AFK9" s="2"/>
      <c r="AFL9" s="2"/>
      <c r="AFM9" s="2"/>
      <c r="AFN9" s="2"/>
      <c r="AFO9" s="2"/>
      <c r="AFP9" s="2"/>
      <c r="AFQ9" s="2"/>
      <c r="AFR9" s="2"/>
      <c r="AFS9" s="2"/>
      <c r="AFT9" s="2"/>
      <c r="AFU9" s="2"/>
      <c r="AFV9" s="2"/>
      <c r="AFW9" s="2"/>
      <c r="AFX9" s="2"/>
      <c r="AFY9" s="2"/>
      <c r="AFZ9" s="2"/>
      <c r="AGA9" s="2"/>
      <c r="AGB9" s="2"/>
      <c r="AGC9" s="2"/>
      <c r="AGD9" s="2"/>
      <c r="AGE9" s="2"/>
      <c r="AGF9" s="2"/>
      <c r="AGG9" s="2"/>
      <c r="AGH9" s="2"/>
      <c r="AGI9" s="2"/>
      <c r="AGJ9" s="2"/>
      <c r="AGK9" s="2"/>
      <c r="AGL9" s="2"/>
      <c r="AGM9" s="2"/>
      <c r="AGN9" s="2"/>
      <c r="AGO9" s="2"/>
      <c r="AGP9" s="2"/>
      <c r="AGQ9" s="2"/>
      <c r="AGR9" s="2"/>
      <c r="AGS9" s="2"/>
      <c r="AGT9" s="2"/>
      <c r="AGU9" s="2"/>
      <c r="AGV9" s="2"/>
      <c r="AGW9" s="2"/>
      <c r="AGX9" s="2"/>
      <c r="AGY9" s="2"/>
      <c r="AGZ9" s="2"/>
      <c r="AHA9" s="2"/>
      <c r="AHB9" s="2"/>
      <c r="AHC9" s="2"/>
      <c r="AHD9" s="2"/>
      <c r="AHE9" s="2"/>
      <c r="AHF9" s="2"/>
      <c r="AHG9" s="2"/>
      <c r="AHH9" s="2"/>
      <c r="AHI9" s="2"/>
      <c r="AHJ9" s="2"/>
      <c r="AHK9" s="2"/>
      <c r="AHL9" s="2"/>
      <c r="AHM9" s="2"/>
      <c r="AHN9" s="2"/>
      <c r="AHO9" s="2"/>
      <c r="AHP9" s="2"/>
      <c r="AHQ9" s="2"/>
      <c r="AHR9" s="2"/>
      <c r="AHS9" s="2"/>
      <c r="AHT9" s="2"/>
      <c r="AHU9" s="2"/>
      <c r="AHV9" s="2"/>
      <c r="AHW9" s="2"/>
      <c r="AHX9" s="2"/>
      <c r="AHY9" s="2"/>
      <c r="AHZ9" s="2"/>
      <c r="AIA9" s="2"/>
      <c r="AIB9" s="2"/>
      <c r="AIC9" s="2"/>
      <c r="AID9" s="2"/>
      <c r="AIE9" s="2"/>
      <c r="AIF9" s="2"/>
      <c r="AIG9" s="2"/>
      <c r="AIH9" s="2"/>
      <c r="AII9" s="2"/>
      <c r="AIJ9" s="2"/>
      <c r="AIK9" s="2"/>
      <c r="AIL9" s="2"/>
      <c r="AIM9" s="2"/>
      <c r="AIN9" s="2"/>
      <c r="AIO9" s="2"/>
      <c r="AIP9" s="2"/>
      <c r="AIQ9" s="2"/>
      <c r="AIR9" s="2"/>
      <c r="AIS9" s="2"/>
      <c r="AIT9" s="2"/>
      <c r="AIU9" s="2"/>
      <c r="AIV9" s="2"/>
      <c r="AIW9" s="2"/>
      <c r="AIX9" s="2"/>
      <c r="AIY9" s="2"/>
      <c r="AIZ9" s="2"/>
      <c r="AJA9" s="2"/>
      <c r="AJB9" s="2"/>
      <c r="AJC9" s="2"/>
      <c r="AJD9" s="2"/>
      <c r="AJE9" s="2"/>
      <c r="AJF9" s="2"/>
      <c r="AJG9" s="2"/>
      <c r="AJH9" s="2"/>
      <c r="AJI9" s="2"/>
      <c r="AJJ9" s="2"/>
      <c r="AJK9" s="2"/>
      <c r="AJL9" s="2"/>
      <c r="AJM9" s="2"/>
      <c r="AJN9" s="2"/>
      <c r="AJO9" s="2"/>
      <c r="AJP9" s="2"/>
      <c r="AJQ9" s="2"/>
      <c r="AJR9" s="2"/>
      <c r="AJS9" s="2"/>
      <c r="AJT9" s="2"/>
      <c r="AJU9" s="2"/>
      <c r="AJV9" s="2"/>
      <c r="AJW9" s="2"/>
      <c r="AJX9" s="2"/>
      <c r="AJY9" s="2"/>
      <c r="AJZ9" s="2"/>
      <c r="AKA9" s="2"/>
      <c r="AKB9" s="2"/>
      <c r="AKC9" s="2"/>
      <c r="AKD9" s="2"/>
      <c r="AKE9" s="2"/>
      <c r="AKF9" s="2"/>
      <c r="AKG9" s="2"/>
      <c r="AKH9" s="2"/>
      <c r="AKI9" s="2"/>
      <c r="AKJ9" s="2"/>
      <c r="AKK9" s="2"/>
      <c r="AKL9" s="2"/>
      <c r="AKM9" s="2"/>
      <c r="AKN9" s="2"/>
      <c r="AKO9" s="2"/>
      <c r="AKP9" s="2"/>
      <c r="AKQ9" s="2"/>
      <c r="AKR9" s="2"/>
      <c r="AKS9" s="2"/>
      <c r="AKT9" s="2"/>
      <c r="AKU9" s="2"/>
      <c r="AKV9" s="2"/>
      <c r="AKW9" s="2"/>
      <c r="AKX9" s="2"/>
      <c r="AKY9" s="2"/>
      <c r="AKZ9" s="2"/>
      <c r="ALA9" s="2"/>
      <c r="ALB9" s="2"/>
      <c r="ALC9" s="2"/>
      <c r="ALD9" s="2"/>
      <c r="ALE9" s="2"/>
      <c r="ALF9" s="2"/>
      <c r="ALG9" s="2"/>
      <c r="ALH9" s="2"/>
      <c r="ALI9" s="2"/>
      <c r="ALJ9" s="2"/>
      <c r="ALK9" s="2"/>
      <c r="ALL9" s="2"/>
      <c r="ALM9" s="2"/>
      <c r="ALN9" s="2"/>
      <c r="ALO9" s="2"/>
      <c r="ALP9" s="2"/>
      <c r="ALQ9" s="2"/>
      <c r="ALR9" s="2"/>
      <c r="ALS9" s="2"/>
      <c r="ALT9" s="2"/>
      <c r="ALU9" s="2"/>
      <c r="ALV9" s="2"/>
      <c r="ALW9" s="2"/>
      <c r="ALX9" s="2"/>
      <c r="ALY9" s="2"/>
      <c r="ALZ9" s="2"/>
      <c r="AMA9" s="2"/>
      <c r="AMB9" s="2"/>
      <c r="AMC9" s="2"/>
      <c r="AMD9" s="2"/>
      <c r="AME9" s="2"/>
      <c r="AMF9" s="2"/>
      <c r="AMG9" s="2"/>
      <c r="AMH9" s="2"/>
      <c r="AMI9" s="2"/>
      <c r="AMJ9" s="2"/>
      <c r="AMK9" s="2"/>
      <c r="AML9" s="2"/>
      <c r="AMM9" s="2"/>
      <c r="AMN9" s="2"/>
      <c r="AMO9" s="2"/>
      <c r="AMP9" s="2"/>
      <c r="AMQ9" s="2"/>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9</vt:i4>
      </vt:variant>
    </vt:vector>
  </HeadingPairs>
  <TitlesOfParts>
    <vt:vector size="15" baseType="lpstr">
      <vt:lpstr>0 Anleitung</vt:lpstr>
      <vt:lpstr>1 Antragsteller-DATEN</vt:lpstr>
      <vt:lpstr>2 Antrag</vt:lpstr>
      <vt:lpstr>3.1 Abrechnung-DATEN</vt:lpstr>
      <vt:lpstr>3.2 Abrechnung-DRUCK</vt:lpstr>
      <vt:lpstr>ROHDATEN</vt:lpstr>
      <vt:lpstr>'3.2 Abrechnung-DRUCK'!Druckbereich</vt:lpstr>
      <vt:lpstr>'0 Anleitung'!Print_Area</vt:lpstr>
      <vt:lpstr>'1 Antragsteller-DATEN'!Print_Area</vt:lpstr>
      <vt:lpstr>'2 Antrag'!Print_Area</vt:lpstr>
      <vt:lpstr>'3.1 Abrechnung-DATEN'!Print_Area</vt:lpstr>
      <vt:lpstr>'0 Anleitung'!Print_Titles</vt:lpstr>
      <vt:lpstr>'1 Antragsteller-DATEN'!Print_Titles</vt:lpstr>
      <vt:lpstr>'2 Antrag'!Print_Titles</vt:lpstr>
      <vt:lpstr>'3.1 Abrechnung-DATEN'!Print_Titles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Andreas</dc:creator>
  <cp:lastModifiedBy>Andreas</cp:lastModifiedBy>
  <cp:lastPrinted>2025-12-18T00:37:50Z</cp:lastPrinted>
  <dcterms:created xsi:type="dcterms:W3CDTF">2024-11-23T23:29:37Z</dcterms:created>
  <dcterms:modified xsi:type="dcterms:W3CDTF">2025-12-18T00:41:33Z</dcterms:modified>
</cp:coreProperties>
</file>